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jcmachadob\Desktop\CCS_2024\ACTIVIDADES ADMINISTRATIVAS\2024\4. HERRAMIENTAS DE AUDITORIA\2024-10-15\"/>
    </mc:Choice>
  </mc:AlternateContent>
  <xr:revisionPtr revIDLastSave="0" documentId="13_ncr:1_{F2107440-E84E-4D28-89EE-992F5424F09F}" xr6:coauthVersionLast="47" xr6:coauthVersionMax="47" xr10:uidLastSave="{00000000-0000-0000-0000-000000000000}"/>
  <bookViews>
    <workbookView xWindow="-120" yWindow="-120" windowWidth="20730" windowHeight="11160" tabRatio="754" xr2:uid="{9899A51A-B56E-4C1A-B472-BD6BA74D7FD7}"/>
  </bookViews>
  <sheets>
    <sheet name="FORMATO_UNICO" sheetId="2" r:id="rId1"/>
    <sheet name="Estadisticas Generales" sheetId="3" r:id="rId2"/>
    <sheet name="ANGLOGOLD ASHANTI" sheetId="4" r:id="rId3"/>
    <sheet name="ARGOS" sheetId="12" r:id="rId4"/>
    <sheet name="BERRY" sheetId="18" r:id="rId5"/>
    <sheet name="CERREJON" sheetId="5" r:id="rId6"/>
    <sheet name="CLARIOS" sheetId="15" r:id="rId7"/>
    <sheet name="CORONA" sheetId="6" r:id="rId8"/>
    <sheet name="DRUMMOND" sheetId="14" r:id="rId9"/>
    <sheet name="FEDECAFÉ" sheetId="10" r:id="rId10"/>
    <sheet name="MEXICHEM" sheetId="16" r:id="rId11"/>
    <sheet name="SURTIGAS" sheetId="7" r:id="rId12"/>
    <sheet name="TEAM FOODS" sheetId="9" r:id="rId13"/>
    <sheet name="TRANSOCCIDENTE" sheetId="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A" localSheetId="4">[1]X3!$B$2:$B$4</definedName>
    <definedName name="A" localSheetId="1">[2]X3!$B$2:$B$4</definedName>
    <definedName name="A" localSheetId="10">[3]X3!$B$2:$B$4</definedName>
    <definedName name="A">[4]X3!$B$2:$B$4</definedName>
    <definedName name="aa">[5]DATOS!$S$1:$S$27</definedName>
    <definedName name="ACCIDENTES" localSheetId="4">[1]X3!$B$24:$B$26</definedName>
    <definedName name="ACCIDENTES" localSheetId="1">[2]X3!$B$24:$B$26</definedName>
    <definedName name="ACCIDENTES" localSheetId="10">[3]X3!$B$24:$B$26</definedName>
    <definedName name="ACCIDENTES">[4]X3!$B$24:$B$26</definedName>
    <definedName name="ACCIONES" localSheetId="4">[1]X3!$B$33:$B$35</definedName>
    <definedName name="ACCIONES" localSheetId="1">[2]X3!$B$33:$B$35</definedName>
    <definedName name="ACCIONES" localSheetId="10">[3]X3!$B$33:$B$35</definedName>
    <definedName name="ACCIONES">[4]X3!$B$33:$B$35</definedName>
    <definedName name="añoinforme" localSheetId="4">'[1]Menu Principal'!$C$32</definedName>
    <definedName name="añoinforme" localSheetId="1">'[2]Menu Principal'!$C$32</definedName>
    <definedName name="añoinforme" localSheetId="10">'[3]Menu Principal'!$C$32</definedName>
    <definedName name="añoinforme">'[4]Menu Principal'!$C$32</definedName>
    <definedName name="_xlnm.Print_Area" localSheetId="2">'ANGLOGOLD ASHANTI'!$A$10:$O$58</definedName>
    <definedName name="_xlnm.Print_Area" localSheetId="3">ARGOS!$A$1:$G$78</definedName>
    <definedName name="_xlnm.Print_Area" localSheetId="4">BERRY!$A$1:$G$38</definedName>
    <definedName name="_xlnm.Print_Area" localSheetId="5">CERREJON!$A$1:$G$119</definedName>
    <definedName name="_xlnm.Print_Area" localSheetId="6">CLARIOS!$A$1:$G$29</definedName>
    <definedName name="_xlnm.Print_Area" localSheetId="7">CORONA!$A$1:$G$41</definedName>
    <definedName name="_xlnm.Print_Area" localSheetId="1">'Estadisticas Generales'!$A$2:$D$27</definedName>
    <definedName name="_xlnm.Print_Area" localSheetId="9">FEDECAFÉ!$A$1:$G$48</definedName>
    <definedName name="_xlnm.Print_Area" localSheetId="0">FORMATO_UNICO!$A$1:$S$723</definedName>
    <definedName name="_xlnm.Print_Area" localSheetId="10">MEXICHEM!$A$1:$G$48</definedName>
    <definedName name="_xlnm.Print_Area" localSheetId="11">SURTIGAS!$A$1:$G$51</definedName>
    <definedName name="_xlnm.Print_Area" localSheetId="12">'TEAM FOODS'!$A$1:$G$92</definedName>
    <definedName name="_xlnm.Print_Area" localSheetId="13">TRANSOCCIDENTE!$A$1:$G$31</definedName>
    <definedName name="ARL" localSheetId="4">'[1]103 Hoja2'!$B$1:$B$10</definedName>
    <definedName name="ARL" localSheetId="1">'[2]103 Hoja2'!$B$1:$B$10</definedName>
    <definedName name="ARL" localSheetId="10">'[3]103 Hoja2'!$B$1:$B$10</definedName>
    <definedName name="ARL">'[4]103 Hoja2'!$B$1:$B$10</definedName>
    <definedName name="arls">'[6]103 Hoja2'!$B$1:$B$10</definedName>
    <definedName name="aspectos_relevantes" localSheetId="4">[1]Parametros!$DE$5:$DE$22</definedName>
    <definedName name="aspectos_relevantes" localSheetId="1">[2]Parametros!$DC$5:$DC$22</definedName>
    <definedName name="aspectos_relevantes" localSheetId="10">[3]Parametros!$DE$5:$DE$22</definedName>
    <definedName name="aspectos_relevantes">[4]Parametros!$DC$5:$DC$22</definedName>
    <definedName name="auditor" localSheetId="4">'[1]Formato Auditoria'!$A$24</definedName>
    <definedName name="auditor" localSheetId="1">'[2]Formato Auditoria'!$A$24</definedName>
    <definedName name="auditor" localSheetId="10">'[3]Formato Auditoria'!$A$24</definedName>
    <definedName name="auditor">'[4]Formato Auditoria'!$A$24</definedName>
    <definedName name="auditores">'[6]Formato Auditoria'!$A$24</definedName>
    <definedName name="cal" localSheetId="4">#REF!</definedName>
    <definedName name="cal" localSheetId="10">#REF!</definedName>
    <definedName name="cal">#REF!</definedName>
    <definedName name="CAMBIO" localSheetId="4">[1]X3!$B$18:$B$20</definedName>
    <definedName name="CAMBIO" localSheetId="1">[2]X3!$B$18:$B$20</definedName>
    <definedName name="CAMBIO" localSheetId="10">[3]X3!$B$18:$B$20</definedName>
    <definedName name="CAMBIO">[4]X3!$B$18:$B$20</definedName>
    <definedName name="CD" localSheetId="4">[1]Parametros!$DF$25:$DF$36</definedName>
    <definedName name="CD" localSheetId="1">[2]Parametros!$DD$25:$DD$36</definedName>
    <definedName name="CD" localSheetId="10">[3]Parametros!$DF$25:$DF$36</definedName>
    <definedName name="CD">[4]Parametros!$DD$25:$DD$36</definedName>
    <definedName name="CODIGO" localSheetId="4">'[1]103 CIIU'!$A$2:$A$497</definedName>
    <definedName name="CODIGO" localSheetId="1">'[2]103 CIIU'!$A$2:$A$497</definedName>
    <definedName name="CODIGO" localSheetId="10">'[3]103 CIIU'!$A$2:$A$497</definedName>
    <definedName name="CODIGO">'[4]103 CIIU'!$A$2:$A$497</definedName>
    <definedName name="codigos">'[6]103 CIIU'!$A$2:$A$497</definedName>
    <definedName name="COMPLETA" localSheetId="4">'[1]267 DATOS'!$J$4:$J$8</definedName>
    <definedName name="COMPLETA" localSheetId="1">#REF!</definedName>
    <definedName name="COMPLETA" localSheetId="10">'[3]267 DATOS'!$J$4:$J$8</definedName>
    <definedName name="COMPLETA">'[4]267 DATOS'!$J$4:$J$8</definedName>
    <definedName name="COMPLETAA" localSheetId="4">#REF!</definedName>
    <definedName name="COMPLETAA" localSheetId="10">#REF!</definedName>
    <definedName name="COMPLETAA">#REF!</definedName>
    <definedName name="COMUNICACION" localSheetId="4">[1]X3!$B$13:$B$14</definedName>
    <definedName name="COMUNICACION" localSheetId="1">[2]X3!$B$13:$B$14</definedName>
    <definedName name="COMUNICACION" localSheetId="10">[3]X3!$B$13:$B$14</definedName>
    <definedName name="COMUNICACION">[4]X3!$B$13:$B$14</definedName>
    <definedName name="CONTRATACION" localSheetId="4">[1]X3!$B$21:$B$23</definedName>
    <definedName name="CONTRATACION" localSheetId="1">[2]X3!$B$21:$B$23</definedName>
    <definedName name="CONTRATACION" localSheetId="10">[3]X3!$B$21:$B$23</definedName>
    <definedName name="CONTRATACION">[4]X3!$B$21:$B$23</definedName>
    <definedName name="_xlnm.Criteria" localSheetId="1">#REF!</definedName>
    <definedName name="_xlnm.Criteria" hidden="1">[7]DATOS!$N$1:$N$44</definedName>
    <definedName name="DATONA" localSheetId="4">'[1]TR PONDERACION'!$N$3:$N$6</definedName>
    <definedName name="DATONA" localSheetId="1">'[2]TR PONDERACION'!$N$3:$N$6</definedName>
    <definedName name="DATONA" localSheetId="10">'[3]TR PONDERACION'!$N$3:$N$6</definedName>
    <definedName name="DATONA">'[4]TR PONDERACION'!$N$3:$N$6</definedName>
    <definedName name="datonas">'[6]TR PONDERACION'!$N$3:$N$6</definedName>
    <definedName name="DEPARTAMENTO" localSheetId="4">'[1]103 Hoja2'!$E$1:$E$33</definedName>
    <definedName name="DEPARTAMENTO" localSheetId="1">'[2]103 Hoja2'!$E$1:$E$33</definedName>
    <definedName name="DEPARTAMENTO" localSheetId="10">'[3]103 Hoja2'!$E$1:$E$33</definedName>
    <definedName name="DEPARTAMENTO">'[4]103 Hoja2'!$E$1:$E$33</definedName>
    <definedName name="departamentos">'[6]103 Hoja2'!$E$1:$E$33</definedName>
    <definedName name="DOCUMENTAL" localSheetId="10">#REF!</definedName>
    <definedName name="DOCUMENTAL">#REF!</definedName>
    <definedName name="DOCUMENTALNA" localSheetId="10">#REF!</definedName>
    <definedName name="DOCUMENTALNA">#REF!</definedName>
    <definedName name="ELEMENTOS" localSheetId="4">#REF!</definedName>
    <definedName name="ELEMENTOS" localSheetId="10">#REF!</definedName>
    <definedName name="ELEMENTOS">#REF!</definedName>
    <definedName name="ENTIDAD" localSheetId="4">'[1]103 Hoja2'!$H$1:$H$3</definedName>
    <definedName name="ENTIDAD" localSheetId="1">'[2]103 Hoja2'!$H$1:$H$3</definedName>
    <definedName name="ENTIDAD" localSheetId="10">'[3]103 Hoja2'!$H$1:$H$3</definedName>
    <definedName name="ENTIDAD">'[4]103 Hoja2'!$H$1:$H$3</definedName>
    <definedName name="entidades">'[6]103 Hoja2'!$H$1:$H$3</definedName>
    <definedName name="ESCENARIOS" localSheetId="1">#REF!</definedName>
    <definedName name="ESCENARIOS">[7]DATOS!$G$4:$G$8</definedName>
    <definedName name="ESTADISTICAS">[8]PONDERACION!$O$3:$O$7</definedName>
    <definedName name="FORMAT">[9]GUIA!$A$1:$A$3</definedName>
    <definedName name="GENERAL">[8]Hoja1!$A$1:$A$8</definedName>
    <definedName name="GUIA" localSheetId="4">#REF!</definedName>
    <definedName name="GUIA" localSheetId="10">#REF!</definedName>
    <definedName name="GUIA">#REF!</definedName>
    <definedName name="GUIA02" localSheetId="4">#REF!</definedName>
    <definedName name="GUIA02" localSheetId="10">#REF!</definedName>
    <definedName name="GUIA02">#REF!</definedName>
    <definedName name="INCIPIENTE" localSheetId="4">[1]Parametros!$DF$37:$DF$45</definedName>
    <definedName name="INCIPIENTE" localSheetId="1">[2]Parametros!$DD$37:$DD$45</definedName>
    <definedName name="INCIPIENTE" localSheetId="10">[3]Parametros!$DF$37:$DF$45</definedName>
    <definedName name="INCIPIENTE">[4]Parametros!$DD$37:$DD$45</definedName>
    <definedName name="INDICADOR" localSheetId="4">[1]X3!$B$5:$B$7</definedName>
    <definedName name="INDICADOR" localSheetId="1">[2]X3!$B$5:$B$7</definedName>
    <definedName name="INDICADOR" localSheetId="10">[3]X3!$B$5:$B$7</definedName>
    <definedName name="INDICADOR">[4]X3!$B$5:$B$7</definedName>
    <definedName name="INTERNA" localSheetId="4">[1]X3!$B$27:$B$29</definedName>
    <definedName name="INTERNA" localSheetId="1">[2]X3!$B$27:$B$29</definedName>
    <definedName name="INTERNA" localSheetId="10">[3]X3!$B$27:$B$29</definedName>
    <definedName name="INTERNA">[4]X3!$B$27:$B$29</definedName>
    <definedName name="IPP" localSheetId="4">'[1]103 Hoja2'!$G$1:$G$5</definedName>
    <definedName name="IPP" localSheetId="1">'[2]103 Hoja2'!$G$1:$G$5</definedName>
    <definedName name="IPP" localSheetId="10">'[3]103 Hoja2'!$G$1:$G$5</definedName>
    <definedName name="IPP">'[4]103 Hoja2'!$G$1:$G$5</definedName>
    <definedName name="LEGAL" localSheetId="4">[1]Parametros!$DF$53:$DF$57</definedName>
    <definedName name="LEGAL" localSheetId="1">[2]Parametros!$DD$53:$DD$57</definedName>
    <definedName name="LEGAL" localSheetId="10">[3]Parametros!$DF$53:$DF$57</definedName>
    <definedName name="LEGAL">[4]Parametros!$DD$53:$DD$57</definedName>
    <definedName name="lista" localSheetId="4">#REF!</definedName>
    <definedName name="lista" localSheetId="10">#REF!</definedName>
    <definedName name="lista">#REF!</definedName>
    <definedName name="lista1" localSheetId="4">#REF!</definedName>
    <definedName name="lista1" localSheetId="10">#REF!</definedName>
    <definedName name="lista1">#REF!</definedName>
    <definedName name="MEJORA1" localSheetId="4">[1]Parametros!$DF$46:$DF$52</definedName>
    <definedName name="MEJORA1" localSheetId="1">[2]Parametros!$DD$46:$DD$52</definedName>
    <definedName name="MEJORA1" localSheetId="10">[3]Parametros!$DF$46:$DF$52</definedName>
    <definedName name="MEJORA1">[4]Parametros!$DD$46:$DD$52</definedName>
    <definedName name="multisitios_listado" localSheetId="4">[1]Multisitios!$G$8:$G$35</definedName>
    <definedName name="multisitios_listado" localSheetId="1">[2]Multisitios!$G$8:$G$35</definedName>
    <definedName name="multisitios_listado" localSheetId="10">[3]Multisitios!$G$8:$G$35</definedName>
    <definedName name="multisitios_listado">[4]Multisitios!$G$8:$G$35</definedName>
    <definedName name="NC">[10]NUMERALES!$E$1:$E$2</definedName>
    <definedName name="Nivel" localSheetId="4">#REF!</definedName>
    <definedName name="Nivel" localSheetId="10">#REF!</definedName>
    <definedName name="Nivel">#REF!</definedName>
    <definedName name="Nivel4" localSheetId="4">#REF!</definedName>
    <definedName name="Nivel4" localSheetId="10">#REF!</definedName>
    <definedName name="Nivel4">#REF!</definedName>
    <definedName name="No" localSheetId="10">#REF!</definedName>
    <definedName name="No">#REF!</definedName>
    <definedName name="normas" localSheetId="1">#REF!</definedName>
    <definedName name="normas">[11]Hoja1!$A$1:$A$8</definedName>
    <definedName name="NOTAS" localSheetId="4">[1]X3!$B$38:$B$51</definedName>
    <definedName name="NOTAS" localSheetId="1">[2]X3!$B$38:$B$51</definedName>
    <definedName name="NOTAS" localSheetId="10">[3]X3!$B$38:$B$51</definedName>
    <definedName name="NOTAS">[4]X3!$B$38:$B$51</definedName>
    <definedName name="NOTAS2" localSheetId="4">[1]X3!$B$55:$B$56</definedName>
    <definedName name="NOTAS2" localSheetId="1">[2]X3!$B$55:$B$56</definedName>
    <definedName name="NOTAS2" localSheetId="10">[3]X3!$B$55:$B$56</definedName>
    <definedName name="NOTAS2">[4]X3!$B$55:$B$56</definedName>
    <definedName name="NOTAS3" localSheetId="4">[1]X3!$B$58:$B$61</definedName>
    <definedName name="NOTAS3" localSheetId="1">[2]X3!$B$58:$B$61</definedName>
    <definedName name="NOTAS3" localSheetId="10">[3]X3!$B$58:$B$61</definedName>
    <definedName name="NOTAS3">[4]X3!$B$58:$B$61</definedName>
    <definedName name="NUMERAL">[10]NUMERALES!$C$2:$C$21</definedName>
    <definedName name="NUMERALES" localSheetId="1">#REF!</definedName>
    <definedName name="NUMERALES">[11]DATOS!$S$1:$S$27</definedName>
    <definedName name="PARTICIPACION" localSheetId="4">[1]X3!$B$8:$B$9</definedName>
    <definedName name="PARTICIPACION" localSheetId="1">[2]X3!$B$8:$B$9</definedName>
    <definedName name="PARTICIPACION" localSheetId="10">[3]X3!$B$8:$B$9</definedName>
    <definedName name="PARTICIPACION">[4]X3!$B$8:$B$9</definedName>
    <definedName name="PLANIFICACION" localSheetId="4">[1]X3!$B$15:$B$17</definedName>
    <definedName name="PLANIFICACION" localSheetId="1">[2]X3!$B$15:$B$17</definedName>
    <definedName name="PLANIFICACION" localSheetId="10">[3]X3!$B$15:$B$17</definedName>
    <definedName name="PLANIFICACION">[4]X3!$B$15:$B$17</definedName>
    <definedName name="POLITICAS">[12]X3!$B$2:$B$4</definedName>
    <definedName name="RESPONSABILIDADES" localSheetId="4">[1]X3!$B$10:$B$12</definedName>
    <definedName name="RESPONSABILIDADES" localSheetId="1">[2]X3!$B$10:$B$12</definedName>
    <definedName name="RESPONSABILIDADES" localSheetId="10">[3]X3!$B$10:$B$12</definedName>
    <definedName name="RESPONSABILIDADES">[4]X3!$B$10:$B$12</definedName>
    <definedName name="REVISION" localSheetId="4">[1]X3!$B$30:$B$32</definedName>
    <definedName name="REVISION" localSheetId="1">[2]X3!$B$30:$B$32</definedName>
    <definedName name="REVISION" localSheetId="10">[3]X3!$B$30:$B$32</definedName>
    <definedName name="REVISION">[4]X3!$B$30:$B$32</definedName>
    <definedName name="RowsPerDay">'[13]Instrucciones y configuración'!$I$14</definedName>
    <definedName name="RUC" localSheetId="4">'[1]103 Hoja2'!$C$1:$C$106</definedName>
    <definedName name="RUC" localSheetId="1">'[2]103 Hoja2'!$C$1:$C$106</definedName>
    <definedName name="RUC" localSheetId="10">'[3]103 Hoja2'!$C$1:$C$106</definedName>
    <definedName name="RUC">'[4]103 Hoja2'!$C$1:$C$106</definedName>
    <definedName name="S">'[14]Menu Principal'!$C$32</definedName>
    <definedName name="Si" localSheetId="10">#REF!</definedName>
    <definedName name="Si">#REF!</definedName>
    <definedName name="Si_normas">[15]FORMATO!#REF!</definedName>
    <definedName name="tabi" localSheetId="4">#REF!</definedName>
    <definedName name="tabi" localSheetId="10">#REF!</definedName>
    <definedName name="tabi">#REF!</definedName>
    <definedName name="team">'[11]Team Foods'!$EG$1:$EG$7</definedName>
    <definedName name="teams" localSheetId="4">[1]Fedecafé!$EI$1:$EI$7</definedName>
    <definedName name="teams" localSheetId="1">'[16]Team Foods'!$EG$1:$EG$7</definedName>
    <definedName name="teams" localSheetId="10">[3]Fedecafé!$EI$1:$EI$7</definedName>
    <definedName name="teams">[4]Fedecafé!$EI$1:$EI$7</definedName>
    <definedName name="temasirapido" localSheetId="4">#REF!</definedName>
    <definedName name="temasirapido" localSheetId="1">#REF!</definedName>
    <definedName name="temasirapido" localSheetId="10">#REF!</definedName>
    <definedName name="temasirapido">#REF!</definedName>
    <definedName name="Varios" localSheetId="4">[1]Parametros!$DF$5:$DF$24</definedName>
    <definedName name="Varios" localSheetId="1">[2]Parametros!$DD$5:$DD$24</definedName>
    <definedName name="Varios" localSheetId="10">[3]Parametros!$DF$5:$DF$24</definedName>
    <definedName name="Varios">[4]Parametros!$DD$5:$DD$24</definedName>
    <definedName name="VERIFICACION" localSheetId="4">'[1]103 Hoja2'!$F$1:$F$3</definedName>
    <definedName name="VERIFICACION" localSheetId="1">'[2]103 Hoja2'!$F$1:$F$3</definedName>
    <definedName name="VERIFICACION" localSheetId="10">'[3]103 Hoja2'!$F$1:$F$3</definedName>
    <definedName name="VERIFICACION">'[4]103 Hoja2'!$F$1:$F$3</definedName>
    <definedName name="VISITA2" localSheetId="4">'[1]103 Hoja2'!$A$1:$A$4</definedName>
    <definedName name="VISITA2" localSheetId="1">'[2]103 Hoja2'!$A$1:$A$4</definedName>
    <definedName name="VISITA2" localSheetId="10">'[3]103 Hoja2'!$A$1:$A$4</definedName>
    <definedName name="VISITA2">'[4]103 Hoja2'!$A$1:$A$4</definedName>
    <definedName name="WeekStartDate">[13]sep12!$B$5</definedName>
    <definedName name="XXXX" localSheetId="4">#REF!</definedName>
    <definedName name="XXXX" localSheetId="10">#REF!</definedName>
    <definedName name="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2" i="5" l="1"/>
  <c r="D91" i="5"/>
  <c r="D80" i="5"/>
  <c r="D79" i="5"/>
  <c r="D53" i="5"/>
  <c r="D9" i="5"/>
  <c r="H2" i="3"/>
  <c r="H3" i="3" s="1"/>
  <c r="G3" i="3" s="1"/>
  <c r="K9" i="2"/>
  <c r="K8" i="2"/>
  <c r="K7" i="2"/>
  <c r="K6" i="2"/>
  <c r="K5" i="2" l="1"/>
  <c r="C3" i="3"/>
  <c r="K3" i="3" s="1"/>
  <c r="B3" i="3"/>
  <c r="J3" i="3" s="1"/>
  <c r="E3" i="3"/>
  <c r="M3" i="3" s="1"/>
  <c r="O3" i="3"/>
  <c r="F3" i="3"/>
  <c r="N3" i="3" s="1"/>
  <c r="D3" i="3"/>
  <c r="L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Jair Cesar Machado Bernal</author>
  </authors>
  <commentList>
    <comment ref="A12" authorId="0" shapeId="0" xr:uid="{19E661AD-06DD-4A83-83AD-A0947BEB73E5}">
      <text>
        <r>
          <rPr>
            <b/>
            <sz val="9"/>
            <color indexed="81"/>
            <rFont val="Tahoma"/>
            <family val="2"/>
          </rPr>
          <t>Jair Cesar Machado Bernal:</t>
        </r>
        <r>
          <rPr>
            <sz val="9"/>
            <color indexed="81"/>
            <rFont val="Tahoma"/>
            <family val="2"/>
          </rPr>
          <t xml:space="preserve">
</t>
        </r>
        <r>
          <rPr>
            <sz val="10"/>
            <color indexed="81"/>
            <rFont val="Tahoma"/>
            <family val="2"/>
          </rPr>
          <t>Se deben tener en cuenta todos los eventos con tiempo perdido, incluyendo:
AT Fatales
AT con Invalidez
AT con IPP
AT graves</t>
        </r>
      </text>
    </comment>
    <comment ref="I12" authorId="0" shapeId="0" xr:uid="{C48D1964-43E7-44E0-8E7F-3493FCB5F1C9}">
      <text>
        <r>
          <rPr>
            <b/>
            <sz val="9"/>
            <color indexed="81"/>
            <rFont val="Tahoma"/>
            <family val="2"/>
          </rPr>
          <t>Jair Cesar Machado Bernal:</t>
        </r>
        <r>
          <rPr>
            <sz val="9"/>
            <color indexed="81"/>
            <rFont val="Tahoma"/>
            <family val="2"/>
          </rPr>
          <t xml:space="preserve">
</t>
        </r>
        <r>
          <rPr>
            <sz val="10"/>
            <color indexed="81"/>
            <rFont val="Tahoma"/>
            <family val="2"/>
          </rPr>
          <t>Se deben tener en cuenta todos los eventos con tiempo perdido, incluyendo:
AT Fatales
AT con Invalidez
AT con IPP
AT graves</t>
        </r>
      </text>
    </comment>
    <comment ref="A13" authorId="0" shapeId="0" xr:uid="{DDB807E0-B768-4F0B-8DB4-E77EA5981F16}">
      <text>
        <r>
          <rPr>
            <b/>
            <sz val="9"/>
            <color indexed="81"/>
            <rFont val="Tahoma"/>
            <family val="2"/>
          </rPr>
          <t>Jair Cesar Machado Bernal:</t>
        </r>
        <r>
          <rPr>
            <sz val="9"/>
            <color indexed="81"/>
            <rFont val="Tahoma"/>
            <family val="2"/>
          </rPr>
          <t xml:space="preserve">
</t>
        </r>
        <r>
          <rPr>
            <b/>
            <sz val="10"/>
            <color indexed="81"/>
            <rFont val="Tahoma"/>
            <family val="2"/>
          </rPr>
          <t xml:space="preserve">NO SE DEBEN </t>
        </r>
        <r>
          <rPr>
            <sz val="10"/>
            <color indexed="81"/>
            <rFont val="Tahoma"/>
            <family val="2"/>
          </rPr>
          <t>tener en cuenta los eventos con tiempo perdido.</t>
        </r>
      </text>
    </comment>
    <comment ref="I13" authorId="0" shapeId="0" xr:uid="{8DC375DB-AD7B-43B4-BA9B-867DA9405386}">
      <text>
        <r>
          <rPr>
            <b/>
            <sz val="9"/>
            <color indexed="81"/>
            <rFont val="Tahoma"/>
            <family val="2"/>
          </rPr>
          <t>Jair Cesar Machado Bernal:</t>
        </r>
        <r>
          <rPr>
            <sz val="9"/>
            <color indexed="81"/>
            <rFont val="Tahoma"/>
            <family val="2"/>
          </rPr>
          <t xml:space="preserve">
</t>
        </r>
        <r>
          <rPr>
            <b/>
            <sz val="10"/>
            <color indexed="81"/>
            <rFont val="Tahoma"/>
            <family val="2"/>
          </rPr>
          <t xml:space="preserve">NO SE DEBEN </t>
        </r>
        <r>
          <rPr>
            <sz val="10"/>
            <color indexed="81"/>
            <rFont val="Tahoma"/>
            <family val="2"/>
          </rPr>
          <t>tener en cuenta los eventos con tiempo perdido.</t>
        </r>
      </text>
    </comment>
    <comment ref="A26" authorId="0" shapeId="0" xr:uid="{EBFB65AF-CA58-46E7-97E2-BEEA26C56879}">
      <text>
        <r>
          <rPr>
            <b/>
            <sz val="9"/>
            <color indexed="81"/>
            <rFont val="Tahoma"/>
            <family val="2"/>
          </rPr>
          <t>Jair Cesar Machado Bernal:</t>
        </r>
        <r>
          <rPr>
            <sz val="9"/>
            <color indexed="81"/>
            <rFont val="Tahoma"/>
            <family val="2"/>
          </rPr>
          <t xml:space="preserve">
</t>
        </r>
        <r>
          <rPr>
            <sz val="11"/>
            <color indexed="81"/>
            <rFont val="Tahoma"/>
            <family val="2"/>
          </rPr>
          <t xml:space="preserve">Sumatoria del total de días por incapacidad laboral (accidentes de trabajo y enfemedad laboral)
</t>
        </r>
        <r>
          <rPr>
            <b/>
            <sz val="11"/>
            <color indexed="81"/>
            <rFont val="Tahoma"/>
            <family val="2"/>
          </rPr>
          <t>NOTA: No se incluyen los días cargados.</t>
        </r>
      </text>
    </comment>
    <comment ref="I26" authorId="0" shapeId="0" xr:uid="{194AAFAC-BB07-466C-BA34-03A2E51E3257}">
      <text>
        <r>
          <rPr>
            <b/>
            <sz val="9"/>
            <color indexed="81"/>
            <rFont val="Tahoma"/>
            <family val="2"/>
          </rPr>
          <t>Jair Cesar Machado Bernal:</t>
        </r>
        <r>
          <rPr>
            <sz val="9"/>
            <color indexed="81"/>
            <rFont val="Tahoma"/>
            <family val="2"/>
          </rPr>
          <t xml:space="preserve">
</t>
        </r>
        <r>
          <rPr>
            <sz val="11"/>
            <color indexed="81"/>
            <rFont val="Tahoma"/>
            <family val="2"/>
          </rPr>
          <t xml:space="preserve">Sumatoria del total de días por incapacidad laboral (accidentes de trabajo y enfemedad laboral)
</t>
        </r>
        <r>
          <rPr>
            <b/>
            <sz val="11"/>
            <color indexed="81"/>
            <rFont val="Tahoma"/>
            <family val="2"/>
          </rPr>
          <t>NOTA: No se incluyen los días cargados.</t>
        </r>
      </text>
    </comment>
    <comment ref="A27" authorId="0" shapeId="0" xr:uid="{7C5C7A68-77B1-4302-8530-0CB3D918601C}">
      <text>
        <r>
          <rPr>
            <b/>
            <sz val="9"/>
            <color indexed="81"/>
            <rFont val="Tahoma"/>
            <family val="2"/>
          </rPr>
          <t>Jair Cesar Machado Bernal:</t>
        </r>
        <r>
          <rPr>
            <sz val="9"/>
            <color indexed="81"/>
            <rFont val="Tahoma"/>
            <family val="2"/>
          </rPr>
          <t xml:space="preserve">
</t>
        </r>
        <r>
          <rPr>
            <sz val="11"/>
            <color indexed="81"/>
            <rFont val="Tahoma"/>
            <family val="2"/>
          </rPr>
          <t>Sumatoria del total de días por incapacidad común (accidentes y enfemedad común)</t>
        </r>
      </text>
    </comment>
    <comment ref="I27" authorId="0" shapeId="0" xr:uid="{714EAAB4-C7FA-4852-B104-2671ED839446}">
      <text>
        <r>
          <rPr>
            <b/>
            <sz val="9"/>
            <color indexed="81"/>
            <rFont val="Tahoma"/>
            <family val="2"/>
          </rPr>
          <t>Jair Cesar Machado Bernal:</t>
        </r>
        <r>
          <rPr>
            <sz val="9"/>
            <color indexed="81"/>
            <rFont val="Tahoma"/>
            <family val="2"/>
          </rPr>
          <t xml:space="preserve">
</t>
        </r>
        <r>
          <rPr>
            <sz val="11"/>
            <color indexed="81"/>
            <rFont val="Tahoma"/>
            <family val="2"/>
          </rPr>
          <t>Sumatoria del total de días por incapacidad común (accidentes y enfemedad común)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Jair Cesar Machado Bernal</author>
  </authors>
  <commentList>
    <comment ref="D70" authorId="0" shapeId="0" xr:uid="{DFB103CB-55D0-4558-B59F-4EFAC1A2F4C3}">
      <text>
        <r>
          <rPr>
            <sz val="9"/>
            <color indexed="81"/>
            <rFont val="Tahoma"/>
            <family val="2"/>
          </rPr>
          <t xml:space="preserve">Información Cuantitativa
</t>
        </r>
      </text>
    </comment>
    <comment ref="D72" authorId="0" shapeId="0" xr:uid="{2CFA794D-89C1-45AD-B48D-2BD578EA2F57}">
      <text>
        <r>
          <rPr>
            <sz val="9"/>
            <color indexed="81"/>
            <rFont val="Tahoma"/>
            <family val="2"/>
          </rPr>
          <t xml:space="preserve">Información Cuantitativa
</t>
        </r>
      </text>
    </comment>
    <comment ref="D74" authorId="0" shapeId="0" xr:uid="{11CB6FD7-39DC-4167-870C-773B9727AFFB}">
      <text>
        <r>
          <rPr>
            <sz val="9"/>
            <color indexed="81"/>
            <rFont val="Tahoma"/>
            <family val="2"/>
          </rPr>
          <t xml:space="preserve">Información Cuantitativa
</t>
        </r>
      </text>
    </comment>
    <comment ref="D76" authorId="0" shapeId="0" xr:uid="{2338EE2B-7C19-4986-BF5A-3C07EE7B8ECF}">
      <text>
        <r>
          <rPr>
            <sz val="9"/>
            <color indexed="81"/>
            <rFont val="Tahoma"/>
            <family val="2"/>
          </rPr>
          <t xml:space="preserve">Información Cuantitativa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Jair Cesar Machado Bernal</author>
  </authors>
  <commentList>
    <comment ref="C14" authorId="0" shapeId="0" xr:uid="{5AD7BBD0-18DB-4CF9-9238-5303D9ACD1A3}">
      <text>
        <r>
          <rPr>
            <sz val="9"/>
            <color indexed="81"/>
            <rFont val="Tahoma"/>
            <family val="2"/>
          </rPr>
          <t>1. ¿Qué paso? 
2. ¿Cómo paso?
3. ¿Cúando paso?
4. ¿Dónnde paso?
5. ¿Por qué paso?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Jair Cesar Machado Bernal</author>
  </authors>
  <commentList>
    <comment ref="C12" authorId="0" shapeId="0" xr:uid="{5D3DA6EA-6A3A-4B83-80C1-C6678B95CBCD}">
      <text>
        <r>
          <rPr>
            <sz val="9"/>
            <color indexed="81"/>
            <rFont val="Tahoma"/>
            <family val="2"/>
          </rPr>
          <t>- Número de trabajadores distribuidos por sexo y número de horas hombre trabajadas
- Número de accidentes de trabajo y días perdidos por esta causa
- Cálculo de los indicadores de frecuencia y severidad de accidentalidad
- Número de incapacidades médicas y días perdidos, discriminados según origen (EG, AT y EL)
- Cálculo de índice general de ausentismo
- Número de enfermedades laborales diagnosticadas en el periodo incluyendo su fecha de estructuración</t>
        </r>
      </text>
    </comment>
    <comment ref="C29" authorId="0" shapeId="0" xr:uid="{92B89CF2-4FA4-4F50-B291-1AC739F47AA3}">
      <text>
        <r>
          <rPr>
            <sz val="9"/>
            <color indexed="81"/>
            <rFont val="Tahoma"/>
            <family val="2"/>
          </rPr>
          <t xml:space="preserve">Casi Accidentes 
(Near Miss)
</t>
        </r>
      </text>
    </comment>
    <comment ref="C34" authorId="0" shapeId="0" xr:uid="{7F2A29CE-0B8F-4A65-9C66-5173DD11C389}">
      <text>
        <r>
          <rPr>
            <b/>
            <sz val="9"/>
            <color indexed="81"/>
            <rFont val="Tahoma"/>
            <family val="2"/>
          </rPr>
          <t>Tareas de Alto Riesgo (TAR)</t>
        </r>
        <r>
          <rPr>
            <sz val="9"/>
            <color indexed="81"/>
            <rFont val="Tahoma"/>
            <family val="2"/>
          </rPr>
          <t xml:space="preserve">
- Excavaciones, 
- Trabajos en altura, 
- Trabajos en caliente, 
- Espacios confinados,
- Trabajos eléctricos</t>
        </r>
      </text>
    </comment>
    <comment ref="C50" authorId="0" shapeId="0" xr:uid="{206CE0C1-65FD-4665-AE14-18F97DD29DB9}">
      <text>
        <r>
          <rPr>
            <b/>
            <sz val="9"/>
            <color indexed="81"/>
            <rFont val="Tahoma"/>
            <family val="2"/>
          </rPr>
          <t xml:space="preserve">IFLI: </t>
        </r>
        <r>
          <rPr>
            <sz val="9"/>
            <color indexed="81"/>
            <rFont val="Tahoma"/>
            <family val="2"/>
          </rPr>
          <t>Indice de Frecuencua de Lesión Incapacitante</t>
        </r>
      </text>
    </comment>
  </commentList>
</comments>
</file>

<file path=xl/sharedStrings.xml><?xml version="1.0" encoding="utf-8"?>
<sst xmlns="http://schemas.openxmlformats.org/spreadsheetml/2006/main" count="1891" uniqueCount="1275">
  <si>
    <t>Certificación</t>
  </si>
  <si>
    <t>Entidad</t>
  </si>
  <si>
    <t>ISO 9001</t>
  </si>
  <si>
    <t>ISO 14001</t>
  </si>
  <si>
    <t>1. IDENTIFICACIÓN</t>
  </si>
  <si>
    <t>OTRA</t>
  </si>
  <si>
    <t>TIPO AUDITORIA</t>
  </si>
  <si>
    <t xml:space="preserve">TIPO DE VISITA :  </t>
  </si>
  <si>
    <t>Nota:  Las evidencias en todos los requisitos de la guía incluyen todos los trabajadores independiente del vinculo de contratación, incluye subcontratistas, empresas temporales, cooperativas, entre otros.</t>
  </si>
  <si>
    <t>1.1. Política SSTA</t>
  </si>
  <si>
    <t>A</t>
  </si>
  <si>
    <t>B</t>
  </si>
  <si>
    <t>C</t>
  </si>
  <si>
    <t>D</t>
  </si>
  <si>
    <t>E</t>
  </si>
  <si>
    <t>SI</t>
  </si>
  <si>
    <r>
      <t>» Firma del Gerente Actual</t>
    </r>
    <r>
      <rPr>
        <sz val="10"/>
        <color rgb="FFFF0000"/>
        <rFont val="Arial"/>
        <family val="2"/>
      </rPr>
      <t xml:space="preserve"> </t>
    </r>
    <r>
      <rPr>
        <sz val="10"/>
        <rFont val="Arial"/>
        <family val="2"/>
      </rPr>
      <t>(Representante Legal)</t>
    </r>
    <r>
      <rPr>
        <sz val="11"/>
        <color theme="1"/>
        <rFont val="Calibri"/>
        <family val="2"/>
        <scheme val="minor"/>
      </rPr>
      <t xml:space="preserve"> </t>
    </r>
    <r>
      <rPr>
        <sz val="10"/>
        <rFont val="Arial"/>
        <family val="2"/>
      </rPr>
      <t>y fechada</t>
    </r>
  </si>
  <si>
    <t>La empresa no tiene política de SSTA de acuerdo con lo definido en la guía del RUC.</t>
  </si>
  <si>
    <r>
      <t>La política de SSTA esta documentada, pero no cuenta con todos los elementos exigidos en la guía RUC, no ha sido revisada como mínimo una vez al año</t>
    </r>
    <r>
      <rPr>
        <sz val="11"/>
        <color theme="1"/>
        <rFont val="Calibri"/>
        <family val="2"/>
        <scheme val="minor"/>
      </rPr>
      <t xml:space="preserve">, no ha sido publicada ni divulgada a los trabajadores. </t>
    </r>
  </si>
  <si>
    <r>
      <t>La política de SSTA esta documentada, cumple con todos los elementos exigidos en la guía RUC, se actualiza como mínimo una vez al año</t>
    </r>
    <r>
      <rPr>
        <sz val="11"/>
        <color theme="1"/>
        <rFont val="Calibri"/>
        <family val="2"/>
        <scheme val="minor"/>
      </rPr>
      <t>, ha sido publicada y divulgada pero no todos  los  trabajadores aplican y conocen la misma.</t>
    </r>
  </si>
  <si>
    <t>La política SSTA y demás políticas se encuentran documentadas  y cumplen con lo definido en la guía del RUC, se actualizan como mínimo una vez al año,  han sido publicadas, divulgadas y se encuentran disponibles. Los trabajadores conocen y aplican las políticas que tiene la empresa.</t>
  </si>
  <si>
    <t xml:space="preserve">La empresa cuenta con políticas  relacionadas con el bienestar de los trabajadores y/o familias y/o comunidad y/o estilos de vida saludable y/o producción más limpias y/o energías renovables, entre otros  o  estos elementos se incluyen en la política SSTA .
Estas políticas han sido divulgadas, los trabajadores y las partes interesadas  las conocen  y se evidencia su cumplimiento.
</t>
  </si>
  <si>
    <t>» Divulgación. Aclaración: Incluye COPASST o Vigía de SST</t>
  </si>
  <si>
    <t xml:space="preserve">» Publicación </t>
  </si>
  <si>
    <t xml:space="preserve">» Describe la naturaleza de la organización. </t>
  </si>
  <si>
    <t>Alcance sobre todos sus centros de trabajo y todos sus trabajadores, independiente de su forma de contratación o vinculación, incluyendo los contratistas y subcontratistas</t>
  </si>
  <si>
    <t>Compromiso con la Identificación de los peligros, evaluación y valoración de los riesgos y determinación de los respectivos controles</t>
  </si>
  <si>
    <t xml:space="preserve">» Lesión personal </t>
  </si>
  <si>
    <r>
      <t xml:space="preserve">» Enfermedad </t>
    </r>
    <r>
      <rPr>
        <sz val="11"/>
        <color theme="1"/>
        <rFont val="Calibri"/>
        <family val="2"/>
        <scheme val="minor"/>
      </rPr>
      <t>laboral</t>
    </r>
  </si>
  <si>
    <t>» Daño a la propiedad</t>
  </si>
  <si>
    <t>» Impacto socio-ambiental</t>
  </si>
  <si>
    <t>» Respaldo económico al sistema de SSTA</t>
  </si>
  <si>
    <r>
      <t xml:space="preserve">» Decisión de cumplimiento de la Legislación en </t>
    </r>
    <r>
      <rPr>
        <sz val="11"/>
        <color theme="1"/>
        <rFont val="Calibri"/>
        <family val="2"/>
        <scheme val="minor"/>
      </rPr>
      <t xml:space="preserve">seguridad y salud en el trabajo y ambiente y otros requisitos aplicables que haya suscrito a la organización </t>
    </r>
  </si>
  <si>
    <r>
      <t xml:space="preserve">» Compromiso con el mejoramiento continuo del </t>
    </r>
    <r>
      <rPr>
        <sz val="11"/>
        <color theme="1"/>
        <rFont val="Calibri"/>
        <family val="2"/>
        <scheme val="minor"/>
      </rPr>
      <t>SSTA</t>
    </r>
  </si>
  <si>
    <t>Es revisada como mínimo una vez al año</t>
  </si>
  <si>
    <t xml:space="preserve"> Política de no: alcohol, drogas y  fumadores</t>
  </si>
  <si>
    <r>
      <t>Otras políticas a juicio de la compañía</t>
    </r>
    <r>
      <rPr>
        <sz val="10"/>
        <color theme="0"/>
        <rFont val="Arial"/>
        <family val="2"/>
      </rPr>
      <t>:  anticorrupción, entre otras.</t>
    </r>
  </si>
  <si>
    <t>Se evidencia divulgación de las políticas y los trabajadores están familiarizados con las políticas que tiene la organización? Aclaración: Incluye COPASST o Vigía de SST.</t>
  </si>
  <si>
    <t xml:space="preserve"> </t>
  </si>
  <si>
    <t>1.2. Elementos Visibles del Compromiso Gerencial</t>
  </si>
  <si>
    <t xml:space="preserve">Reuniones Gerenciales </t>
  </si>
  <si>
    <t xml:space="preserve">Se realizan reuniones e inspecciones gerenciales,  pero no incluyen todos los parámetros definidos en la guía RUC, no se evidencia   seguimiento a las acciones propuestas, ni la gerencia se encuentra familiarizada con la gestión. </t>
  </si>
  <si>
    <t xml:space="preserve">Se realizan reuniones e inspecciones gerenciales,  incluyen todos los parámetros definidos en la guía RUC, se evidencia  seguimiento a las acciones propuestas, pero la gerencia no se encuentra comprometida con la gestión. </t>
  </si>
  <si>
    <t>Las reuniones e inspecciones gerenciales se encuentran documentadas,  incluyen todos los parámetros definidos en la guía RUC,  se cubren todas las áreas, proyectos y procesos. Se evidencia  implementación y seguimiento a las acciones propuestas y la gerencia se encuentra comprometida con la gestión. 
La gerencia apoya y participa en la realización de inspecciones de seguridad y caminatas gerenciales comunicando a sus empleados y contratistas los hallazgos de las mismas (fortalezas - aspectos por mejorar)</t>
  </si>
  <si>
    <t>La gerencia es proactiva cuando el nivel más alto de la empresa  realiza personalmente y periódicamente inspecciones en los frentes de trabajo y reuniones con el personal de campo y/o participan en auditorias comportamentales y/o campañas de SSTA y/o lidera capacitaciones o charlas de seguridad, entre otros. Se  evidencian  el cumplimiento y seguimiento a los planes de acción resultantes de estas actividades.</t>
  </si>
  <si>
    <t>Se llevan a cabo reuniones periódicas generales de nivel gerencial en las que el tema de Seguridad, Salud en el trabajo  y Ambiente sea importante dentro de la agenda, al menos trimestralmente.</t>
  </si>
  <si>
    <t>Inspecciones Gerenciales</t>
  </si>
  <si>
    <t>Se tiene un Programa de Inspecciones a nivel Gerencial que incluya evaluación de las condiciones de SSTA en todos los centros  de trabajo?</t>
  </si>
  <si>
    <t xml:space="preserve"> Se ejecutan inspecciones gerenciales según el programa definido?</t>
  </si>
  <si>
    <t>Revisión por la Gerencia (Revisión por la Dirección)</t>
  </si>
  <si>
    <t>La gerencia realiza la revisión  del sistema por lo menos una vez al año, no se incluyen todos aspectos requeridos en la guía RUC, no se generan  planes de acción resultantes de la revisión gerencial incluyendo las actas de inconsistencias, los empleados no están familiarizados con el proceso de revisión gerencial.</t>
  </si>
  <si>
    <r>
      <t>La gerencia realiza la revisión  del sistema por lo menos una vez al año,  se incluyen todos aspectos requeridos en la guía RUC, se generan  planes de acción y realiza seguimiento a los mismos,   los planes de acción son comunicados formalmente</t>
    </r>
    <r>
      <rPr>
        <sz val="11"/>
        <color theme="1"/>
        <rFont val="Calibri"/>
        <family val="2"/>
        <scheme val="minor"/>
      </rPr>
      <t xml:space="preserve"> a los empleados  y </t>
    </r>
    <r>
      <rPr>
        <sz val="10"/>
        <rFont val="Arial"/>
        <family val="2"/>
      </rPr>
      <t xml:space="preserve">al COPASST o Vigía de SST, </t>
    </r>
    <r>
      <rPr>
        <sz val="11"/>
        <color theme="1"/>
        <rFont val="Calibri"/>
        <family val="2"/>
        <scheme val="minor"/>
      </rPr>
      <t>pero estos no se encuentran familiarizados con los mismos.</t>
    </r>
  </si>
  <si>
    <t>La gerencia realiza la revisión  del sistema por lo menos una vez al año, incluyendo todos aspectos requeridos por la guía RUC, se generan  planes de acción, se realiza la implementación y seguimiento a los mismos  y las acciones de mejora se comunican y son conocidas por los empleados, incluyendo subcontratistas  y al COPASST o Vigía de SST.</t>
  </si>
  <si>
    <t>La gerencia aprueba, implementa y hace seguimiento a planes de acción que trasciendan a otras partes interesadas (Ej.: autoridad, comunidad, familias, clientes, colegas, entre otros). Los planes de acción  que involucren  a esas partes interesadas deben ser comunicados a ellas según aplique.</t>
  </si>
  <si>
    <t>» La Gerencia evalúa los siguientes aspectos del Sistema de SSTA como mínimo 1 vez al año:</t>
  </si>
  <si>
    <r>
      <t xml:space="preserve">» Política </t>
    </r>
    <r>
      <rPr>
        <sz val="11"/>
        <color theme="1"/>
        <rFont val="Calibri"/>
        <family val="2"/>
        <scheme val="minor"/>
      </rPr>
      <t>SSTA</t>
    </r>
  </si>
  <si>
    <r>
      <t>» Objetivos</t>
    </r>
    <r>
      <rPr>
        <sz val="11"/>
        <color theme="1"/>
        <rFont val="Calibri"/>
        <family val="2"/>
        <scheme val="minor"/>
      </rPr>
      <t xml:space="preserve"> SSTA</t>
    </r>
  </si>
  <si>
    <r>
      <t xml:space="preserve">» Resultados de revisiones gerenciales </t>
    </r>
    <r>
      <rPr>
        <sz val="11"/>
        <color theme="1"/>
        <rFont val="Calibri"/>
        <family val="2"/>
        <scheme val="minor"/>
      </rPr>
      <t xml:space="preserve">o revisiones por la dirección anteriores </t>
    </r>
  </si>
  <si>
    <r>
      <t xml:space="preserve">» Resultados de implementación de acciones correctivas, preventivas y auditorias  </t>
    </r>
    <r>
      <rPr>
        <sz val="11"/>
        <color theme="1"/>
        <rFont val="Calibri"/>
        <family val="2"/>
        <scheme val="minor"/>
      </rPr>
      <t>internas y externas</t>
    </r>
  </si>
  <si>
    <t>» Análisis estadístico de accidentalidad y estado de la investigación de accidentes y casi accidentes</t>
  </si>
  <si>
    <r>
      <t xml:space="preserve">» Análisis estadístico de enfermedad </t>
    </r>
    <r>
      <rPr>
        <sz val="11"/>
        <color theme="1"/>
        <rFont val="Calibri"/>
        <family val="2"/>
        <scheme val="minor"/>
      </rPr>
      <t>laboral</t>
    </r>
  </si>
  <si>
    <t>» Revisión del Desempeño Ambiental de la organización</t>
  </si>
  <si>
    <t>» Resultados de la participación y consulta y recomendaciones para la mejora</t>
  </si>
  <si>
    <t xml:space="preserve">» Estado de cumplimiento y cambios de los requisitos legales y otros </t>
  </si>
  <si>
    <t>» Resultados de las inspecciones</t>
  </si>
  <si>
    <t>» Análisis de actas de inconsistencias</t>
  </si>
  <si>
    <r>
      <t xml:space="preserve">» Se han realizado análisis de los resultados en la revisión por la gerencia </t>
    </r>
    <r>
      <rPr>
        <sz val="11"/>
        <color theme="1"/>
        <rFont val="Calibri"/>
        <family val="2"/>
        <scheme val="minor"/>
      </rPr>
      <t>(revisión por la dirección)?</t>
    </r>
  </si>
  <si>
    <t>» Los resultados de la revisión por la gerencia o  revisión por la dirección son comunicados? Aclaración: formalmente a todos los niveles de la organización, incluye el COPASST o Vigía de SST y al Responsable del SG-SST.</t>
  </si>
  <si>
    <r>
      <t xml:space="preserve">» Se tienen registros de implementación  de </t>
    </r>
    <r>
      <rPr>
        <sz val="11"/>
        <color theme="1"/>
        <rFont val="Calibri"/>
        <family val="2"/>
        <scheme val="minor"/>
      </rPr>
      <t>éstos planes de acción</t>
    </r>
  </si>
  <si>
    <t>Los  empleados están familiarizados con las acciones de mejora resultantes de las revisiones gerenciales?</t>
  </si>
  <si>
    <t>1.3. Objetivos y Metas</t>
  </si>
  <si>
    <r>
      <t>Se establecen objetivos y metas cuantificables para la gestión del sistema SSTA, se definen para cada nivel y función pertinente de la organización,  se cuenta con indicadores de seguimiento y cuentan con su fichas técnicas,  se realiza análisis periódico, se encuentran firmados por el empleador</t>
    </r>
    <r>
      <rPr>
        <sz val="11"/>
        <color theme="1"/>
        <rFont val="Calibri"/>
        <family val="2"/>
        <scheme val="minor"/>
      </rPr>
      <t xml:space="preserve"> pero los empleados no están familiarizados con los objetivos del sistema SSTA.</t>
    </r>
  </si>
  <si>
    <r>
      <t>Se establecen y evalúan objetivos y metas para la gestión del sistema SSTA para cada nivel y función pertinente de la organización, se encuentran firmados por el empleador</t>
    </r>
    <r>
      <rPr>
        <sz val="11"/>
        <color theme="1"/>
        <rFont val="Calibri"/>
        <family val="2"/>
        <scheme val="minor"/>
      </rPr>
      <t>. Se cuenta con indicadores de seguimiento y cuentan con su fichas técnicas, se evidencia análisis y seguimiento sistemático. Los empleados están familiarizados con los objetivos del sistema de gestión de SSTA</t>
    </r>
  </si>
  <si>
    <t>La empresa debe demostrar que se establecen y evalúan objetivos y metas  para la gestión del sistema, relacionados con las políticas definidas en el escenario E del elemento 1.1.. Los trabajadores y partes interesadas conocen los objetivos y metas establecidos.
La empresa debe demostrar que los objetivos y metas evolucionan con la gestión y tienen un direccionamiento estratégico  y visión a largo plazo. Los objetivos deben estar alineados y reflejar las estrategias en SSTA de la compañía.
La gestión SSTA está incluida en el proceso de direccionamiento estratégico de la organización.</t>
  </si>
  <si>
    <r>
      <t xml:space="preserve">La organización tiene objetivos para el Sistema de Gestión de </t>
    </r>
    <r>
      <rPr>
        <sz val="11"/>
        <color theme="1"/>
        <rFont val="Calibri"/>
        <family val="2"/>
        <scheme val="minor"/>
      </rPr>
      <t>SSTA?</t>
    </r>
  </si>
  <si>
    <t>La organización ha establecido metas cuantificables para el cumplimiento de los objetivos definidos anteriormente?</t>
  </si>
  <si>
    <t>Los objetivos y metas del sistema de gestión SSTA están firmados por el empleador</t>
  </si>
  <si>
    <t>Los trabajadores están familiarizados con los objetivos del sistema de gestión de SSTA?</t>
  </si>
  <si>
    <t>Indicadores del Sistema de Gestión de la Seguridad y Salud en Trabajo SG-SST</t>
  </si>
  <si>
    <t>Se han definido los indicadores de Estructura del SGSST y cuentan con su respectiva ficha técnica?</t>
  </si>
  <si>
    <t xml:space="preserve">Se han definido los indicadores de proceso del SGSST y cuentan con su respectiva ficha técnica? </t>
  </si>
  <si>
    <t>Se han definido los indicadores de resultado del SGSST y cuentan con su respectiva ficha técnica?</t>
  </si>
  <si>
    <t>1.4. Recursos</t>
  </si>
  <si>
    <t>No existe un proceso formal en donde se evidencie que la gerencia ha asignado los recursos necesarios para la gestión del sistema SSTA.</t>
  </si>
  <si>
    <r>
      <t>Se asignan los recursos para la gestión del sistema SSTA y estos corresponden con los planes establecidos, se realiza seguimiento a su cumplimiento</t>
    </r>
    <r>
      <rPr>
        <sz val="11"/>
        <color theme="1"/>
        <rFont val="Calibri"/>
        <family val="2"/>
        <scheme val="minor"/>
      </rPr>
      <t xml:space="preserve">  pero no se realizan ajustes con base en las necesidades de la organización y los nuevos contratos  y los programas, operaciones o proyectos que desarrolle por si mismo o a través de subcontratistas con las comunidades locales o cualquier otro grupo de interés. </t>
    </r>
  </si>
  <si>
    <r>
      <t xml:space="preserve">Se tiene asignado un Representante de la alta dirección calificado para liderar el Sistema SSTA y los trabajadores lo conocen.
Se asignan los recursos de acuerdo con lo establecido en la guía RUC para la gestión del sistema SSTA, se le hace el seguimiento a la ejecución, se hacen los ajustes necesarios de acuerdo con la revisión gerencial y la condición de cada contrato y se generan planes de acción. 
</t>
    </r>
    <r>
      <rPr>
        <sz val="11"/>
        <color theme="1"/>
        <rFont val="Calibri"/>
        <family val="2"/>
        <scheme val="minor"/>
      </rPr>
      <t xml:space="preserve"> No se levantan no conformidades atribuibles a la carencia de recursos presupuestales.</t>
    </r>
  </si>
  <si>
    <t xml:space="preserve">* Se tiene asignado un presupuesto para el desarrollo del sistema de gestión de SSTA? Aclaración: acorde con las actividades económicas que desarrollen, la magnitud y severidad de los riesgos profesionales y el número de trabajadores expuestos? </t>
  </si>
  <si>
    <r>
      <t xml:space="preserve">* Se ajusta el presupuesto </t>
    </r>
    <r>
      <rPr>
        <sz val="11"/>
        <color theme="1"/>
        <rFont val="Calibri"/>
        <family val="2"/>
        <scheme val="minor"/>
      </rPr>
      <t>SSTA para los nuevos contratos?</t>
    </r>
  </si>
  <si>
    <t>* Se verifica la ejecución del presupuesto?</t>
  </si>
  <si>
    <t>* Se tiene designado un Responsable para el SG-SST?</t>
  </si>
  <si>
    <r>
      <t xml:space="preserve">* Se asignan los recursos para  establecer, implementar, mantener y mejorar el sistema de gestión de </t>
    </r>
    <r>
      <rPr>
        <sz val="11"/>
        <color theme="1"/>
        <rFont val="Calibri"/>
        <family val="2"/>
        <scheme val="minor"/>
      </rPr>
      <t>SSTA en términos de  la infraestructura organizacional y los recursos tecnológicos?</t>
    </r>
  </si>
  <si>
    <t>* En el presupuesto asignado para la gestión del sistema SSTA se incluyen los programas, operaciones o proyectos que desarrolle por si mismo o a través de subcontratistas con las comunidades locales o cualquier otro grupo de interés?</t>
  </si>
  <si>
    <t>2. DESARROLLO Y EJECUCIÓN DEL SSTA</t>
  </si>
  <si>
    <t>2.1. DOCUMENTACIÓN</t>
  </si>
  <si>
    <t>MANUAL  DEL SGSSTA</t>
  </si>
  <si>
    <t>No se tiene el manual del sistema de gestión SSTA .</t>
  </si>
  <si>
    <t>El manual se encuentra documentado, pero no contempla los requerimientos exigidos en la Guía RUC o no existe evidencia de su implementación.</t>
  </si>
  <si>
    <t>El manual está integrado con los demás procesos operativos, administrativos y de mejoramiento continuo de la organización.</t>
  </si>
  <si>
    <t>Se tiene un Manual con la información del sistema de gestión SSTA</t>
  </si>
  <si>
    <t>CONTROL DE DOCUMENTOS</t>
  </si>
  <si>
    <r>
      <t>Se tiene un procedimiento que permita controlar todos los documentos y el cumplimiento de la legislación vigente</t>
    </r>
    <r>
      <rPr>
        <sz val="11"/>
        <color theme="1"/>
        <rFont val="Calibri"/>
        <family val="2"/>
        <scheme val="minor"/>
      </rPr>
      <t xml:space="preserve">? </t>
    </r>
  </si>
  <si>
    <t>No se evidencia un procedimiento escrito para el control de documentos y registros.</t>
  </si>
  <si>
    <r>
      <t>Se cuenta con un procedimiento escrito para el control de documentos</t>
    </r>
    <r>
      <rPr>
        <sz val="11"/>
        <color theme="1"/>
        <rFont val="Calibri"/>
        <family val="2"/>
        <scheme val="minor"/>
      </rPr>
      <t xml:space="preserve"> y registros del sistema de SSTA,  el cual no contempla todos los parámetros definidos en la Guía del RUC y  no hay evidencia de su implementación o cumplimiento. </t>
    </r>
  </si>
  <si>
    <r>
      <t>Se cuenta con un procedimiento escrito para el control de documentos</t>
    </r>
    <r>
      <rPr>
        <sz val="11"/>
        <color theme="1"/>
        <rFont val="Calibri"/>
        <family val="2"/>
        <scheme val="minor"/>
      </rPr>
      <t xml:space="preserve"> y registros del sistema de SSTA, el cual  incluye todos los parámetros definidos en la guía RUC, no se controlan  los documentos, datos y registros del sistema conforme al procedimiento incluyendo información interna y externa. </t>
    </r>
  </si>
  <si>
    <r>
      <t>La empresa cuenta con un procedimiento para el control de documentos</t>
    </r>
    <r>
      <rPr>
        <sz val="11"/>
        <color theme="1"/>
        <rFont val="Calibri"/>
        <family val="2"/>
        <scheme val="minor"/>
      </rPr>
      <t xml:space="preserve"> y registros del sistema SSTA conforme a los parámetros exigidos en la Guía RUC, existe evidencia de su implementación ya que todos los documentos, datos y registros incluyendo información externa se encuentran controlados.  </t>
    </r>
  </si>
  <si>
    <t>La empresa cuenta con un sistema de protección de la información.
La actualización de la información es dinámica de acuerdo con los cambios de la organización, se apropian tecnologías de la información o mejores prácticas  para el control de la documentación. El plan de continuidad del negocio cubre las contingencias relacionadas con pérdida de documentación.</t>
  </si>
  <si>
    <t>Los documentos están actualizados y controlados de acuerdo al procedimiento?</t>
  </si>
  <si>
    <t>CONTROL DE REGISTROS</t>
  </si>
  <si>
    <r>
      <t>Se tiene un procedimiento que permita controlar todos los registros que evidencien la aplicación del sistema SSTA y el cumplimiento de la legislación vigente</t>
    </r>
    <r>
      <rPr>
        <sz val="11"/>
        <color theme="1"/>
        <rFont val="Calibri"/>
        <family val="2"/>
        <scheme val="minor"/>
      </rPr>
      <t xml:space="preserve">? </t>
    </r>
  </si>
  <si>
    <t>Los registros están  controlados de acuerdo al procedimiento?</t>
  </si>
  <si>
    <t>2.2. Requisitos legales y de otra índole</t>
  </si>
  <si>
    <t>La empresa no tiene un procedimiento que le permita cumplir con los lineamientos definidos en la guía.</t>
  </si>
  <si>
    <t xml:space="preserve">Se tiene un procedimiento de  identificación y cumplimiento de los requisitos legales y de otra índole aplicable en SSTA, se han identificado los requisitos legales aplicables a la organización y planes para su cumplimiento
La información pertinente de requisitos legales y de otra índole no se ha comunicado a las personas que trabajan bajo el control de la organización y partes interesadas pertinentes.
</t>
  </si>
  <si>
    <t xml:space="preserve">Se evidencian acciones para anticiparse a los cambios en la legislación en SSTA aplicables a su actividad económica. </t>
  </si>
  <si>
    <r>
      <t xml:space="preserve">Se tiene un procedimiento para identificar y tener acceso a los requisitos legales y de otra índole en </t>
    </r>
    <r>
      <rPr>
        <sz val="11"/>
        <color theme="1"/>
        <rFont val="Calibri"/>
        <family val="2"/>
        <scheme val="minor"/>
      </rPr>
      <t xml:space="preserve">SSTA aplicables a la organización? </t>
    </r>
  </si>
  <si>
    <t xml:space="preserve">Análisis de la Identificación de todos los requisitos legales y de otra índole en SSTA aplicables a la organización? Aclaración: Considerando sus peligros identificados y riesgos evaluados y valorados? </t>
  </si>
  <si>
    <t>La información pertinente de requisitos legales y de otra índole se ha comunicado a las personas que trabajan bajo el control de la organización y partes interesadas pertinentes?</t>
  </si>
  <si>
    <r>
      <t xml:space="preserve">Se evidencian planes para el cumplimiento de los requisitos legales en </t>
    </r>
    <r>
      <rPr>
        <sz val="11"/>
        <color theme="1"/>
        <rFont val="Calibri"/>
        <family val="2"/>
        <scheme val="minor"/>
      </rPr>
      <t>SSTA analizados?</t>
    </r>
  </si>
  <si>
    <t>2.3. Funciones y Responsabilidades</t>
  </si>
  <si>
    <t>Se han documentado las funciones y responsabilidades en SSTA por cargos, pero no se evidencia divulgación a los trabajadores, no se ha definido e implementado un procedimiento para evaluar el cumplimiento de funciones y responsabilidades.
No se ha definido un mecanismo de rendición de cuentas del desempeño.</t>
  </si>
  <si>
    <t>» Alta Gerencia.</t>
  </si>
  <si>
    <t>» Nivel gerencial medio.</t>
  </si>
  <si>
    <t>» Personal Operativo.</t>
  </si>
  <si>
    <t>» Personal de supervisión.</t>
  </si>
  <si>
    <r>
      <t xml:space="preserve">» Representante del Sistema </t>
    </r>
    <r>
      <rPr>
        <sz val="11"/>
        <color theme="1"/>
        <rFont val="Calibri"/>
        <family val="2"/>
        <scheme val="minor"/>
      </rPr>
      <t>SSTA.</t>
    </r>
  </si>
  <si>
    <t>Se tiene un procedimiento escrito para evaluar el cumplimiento anual de las responsabilidades en SSTA de todos los trabajadores ?</t>
  </si>
  <si>
    <r>
      <t xml:space="preserve">Los </t>
    </r>
    <r>
      <rPr>
        <sz val="11"/>
        <color theme="1"/>
        <rFont val="Calibri"/>
        <family val="2"/>
        <scheme val="minor"/>
      </rPr>
      <t>trabajadores conocen sus funciones y responsabilidades en seguridad, salud en el trabajo y ambiente?</t>
    </r>
  </si>
  <si>
    <r>
      <t>Se retroalimentan a los trabajadores de las acciones por mejorar resultantes de su evaluación de sus funciones y responsabilidades</t>
    </r>
    <r>
      <rPr>
        <sz val="11"/>
        <color theme="1"/>
        <rFont val="Calibri"/>
        <family val="2"/>
        <scheme val="minor"/>
      </rPr>
      <t xml:space="preserve"> SSTA?</t>
    </r>
  </si>
  <si>
    <t>La empresa tiene definido un mecanismo de rendición de cuentas que incluya todos los niveles de la empresa?</t>
  </si>
  <si>
    <t>2.4. Competencias</t>
  </si>
  <si>
    <t>Se han definido, mantenido y comunicado las competencias en SSTA del personal contemplando los criterios de la Guía RUC, se selecciona o se nivela  al personal a la competencia necesaria, se evalúan periódicamente y se le hace seguimiento a su cumplimiento. Se cuenta con planes de formación y entrenamiento específicos para fortalecer las competencias en SSTA del personal.</t>
  </si>
  <si>
    <t xml:space="preserve">Los trabajadores conocen su nivel de competencia en SSTA y son retroalimentados sobre cómo mejorarla para contribuir en la mejora de la gestión del sistema SSTA. Se tiene un plan de desarrollo de competencias definido para el cargo que les permite a los trabajadores participar en el mejoramiento del sistema SSTA. </t>
  </si>
  <si>
    <t>» Formación académica</t>
  </si>
  <si>
    <t>» Experiencia</t>
  </si>
  <si>
    <t>» Capacitación</t>
  </si>
  <si>
    <t xml:space="preserve">Todos los trabajadores cumplen con las competencias definidas anteriormente? </t>
  </si>
  <si>
    <t>El responsable del diseño, administración y ejecución del SG-SST cuenta con la educación y formación solicitada, que le aplique, de acuerdo a la legislación vigente.</t>
  </si>
  <si>
    <t>2.5. Capacitación y Entrenamiento</t>
  </si>
  <si>
    <t>La empresa no ha estructurado el programa de capacitación y entrenamiento en SSTA.</t>
  </si>
  <si>
    <t>Se cuenta  con herramientas y  metodologías de formas pedagógicas, innovadoras, creativas y planeadas en el marco del ciclo PHVA  para mejorar las practicas seguras y limpias en el desarrollo de las tareas que demuestre continuidad y trascendencia en el tiempo.</t>
  </si>
  <si>
    <t>El programa de capacitación y entrenamiento en SSTA se realiza dentro de la jornada y horario laboral de los trabajadores directos o en el desarrollo de la prestación del servicio de los contratistas</t>
  </si>
  <si>
    <r>
      <t xml:space="preserve">Se lleva un registro actualizado </t>
    </r>
    <r>
      <rPr>
        <sz val="11"/>
        <color theme="1"/>
        <rFont val="Calibri"/>
        <family val="2"/>
        <scheme val="minor"/>
      </rPr>
      <t>de los trabajadores capacitados y entrenados  de acuerdo con  las necesidades identificadas anteriormente?</t>
    </r>
  </si>
  <si>
    <r>
      <t>Se tienen establecidos los contenidos de los cursos de capacitación y entrenamiento, alineados con las competencias</t>
    </r>
    <r>
      <rPr>
        <sz val="11"/>
        <color theme="1"/>
        <rFont val="Calibri"/>
        <family val="2"/>
        <scheme val="minor"/>
      </rPr>
      <t xml:space="preserve"> de los trabajadores?  </t>
    </r>
  </si>
  <si>
    <t>Se evalúa la efectividad del entrenamiento?</t>
  </si>
  <si>
    <t>Se evalúan los capacitadores y el personal que realiza las capacitaciones es competente?</t>
  </si>
  <si>
    <r>
      <t xml:space="preserve">Se tiene un mecanismo para el control  del programa de entrenamiento, para el seguimiento de la ejecución de actividades de acuerdo a la identificación por </t>
    </r>
    <r>
      <rPr>
        <sz val="11"/>
        <color theme="1"/>
        <rFont val="Calibri"/>
        <family val="2"/>
        <scheme val="minor"/>
      </rPr>
      <t>trabajador?</t>
    </r>
  </si>
  <si>
    <r>
      <t>Se evalúa anual, con la participación del COPASST,</t>
    </r>
    <r>
      <rPr>
        <sz val="11"/>
        <color theme="1"/>
        <rFont val="Calibri"/>
        <family val="2"/>
        <scheme val="minor"/>
      </rPr>
      <t xml:space="preserve"> el programa de capacitación, entrenamiento y toma de conciencia para todos los niveles de la organización  en los siguientes términos:</t>
    </r>
  </si>
  <si>
    <t>Determinación de índices de gestión.</t>
  </si>
  <si>
    <t>Resultados de los indicadores.</t>
  </si>
  <si>
    <t>Análisis de tendencias.</t>
  </si>
  <si>
    <t>Determinación de Planes de acción.</t>
  </si>
  <si>
    <t>Se implementan los planes de acción.</t>
  </si>
  <si>
    <t>El trabajador tiene conocimiento en el entrenamiento que se le ha dado en?</t>
  </si>
  <si>
    <t xml:space="preserve">      - Procedimientos seguros para el desarrollo de la tarea.</t>
  </si>
  <si>
    <t xml:space="preserve">      - Atención de accidentes y emergencias.</t>
  </si>
  <si>
    <t xml:space="preserve">      - Uso y mantenimiento de elementos de protección personal.</t>
  </si>
  <si>
    <t>2.6. Programa de Inducción y reinducción en SSTA</t>
  </si>
  <si>
    <r>
      <t xml:space="preserve">Se tiene un programa de inducción en </t>
    </r>
    <r>
      <rPr>
        <sz val="11"/>
        <color theme="1"/>
        <rFont val="Calibri"/>
        <family val="2"/>
        <scheme val="minor"/>
      </rPr>
      <t>SSTA para los trabajadores, incluyendo a subcontratistas  por escrito que tenga por lo menos:</t>
    </r>
  </si>
  <si>
    <t>La empresa no ha definido un programa de inducción / reinducción en SSTA.</t>
  </si>
  <si>
    <t>Existe un programa de inducción / reinducción a los trabajadores y contratistas definido de acuerdo con los requerimientos de la Guía RUC, pero no se evidencia que lo estén implementando a todos los trabajadores y contratistas.</t>
  </si>
  <si>
    <t xml:space="preserve">La empresa debe demostrar que la inducción a los trabajadores incluye  el seguimiento y aseguramiento de que el trabajador conoce y aplica los procedimientos seguros y limpios de trabajo.  
</t>
  </si>
  <si>
    <r>
      <t xml:space="preserve">» Generalidades de la </t>
    </r>
    <r>
      <rPr>
        <sz val="11"/>
        <color theme="1"/>
        <rFont val="Calibri"/>
        <family val="2"/>
        <scheme val="minor"/>
      </rPr>
      <t>organización.</t>
    </r>
  </si>
  <si>
    <r>
      <t>» Aspectos generales y legales en Seguridad</t>
    </r>
    <r>
      <rPr>
        <sz val="11"/>
        <color theme="1"/>
        <rFont val="Calibri"/>
        <family val="2"/>
        <scheme val="minor"/>
      </rPr>
      <t>, Salud en el trabajo y  Ambiente, derechos y deberes del sistema  SSTA.</t>
    </r>
  </si>
  <si>
    <t>» Políticas para Fumadores no: Alcohol y Drogas.</t>
  </si>
  <si>
    <r>
      <t xml:space="preserve">» Políticas de Seguridad, </t>
    </r>
    <r>
      <rPr>
        <sz val="11"/>
        <color theme="1"/>
        <rFont val="Calibri"/>
        <family val="2"/>
        <scheme val="minor"/>
      </rPr>
      <t>Salud en el trabajo  y  Ambiente.</t>
    </r>
  </si>
  <si>
    <t>» Reglamento de Higiene y Seguridad Industrial.</t>
  </si>
  <si>
    <t>» COPASST.</t>
  </si>
  <si>
    <t>»  Plan de Emergencias.</t>
  </si>
  <si>
    <r>
      <t>» Factores de riesgo inherentes al cargo y sus controles.</t>
    </r>
    <r>
      <rPr>
        <sz val="10"/>
        <color rgb="FFFF0000"/>
        <rFont val="Arial"/>
        <family val="2"/>
      </rPr>
      <t xml:space="preserve"> </t>
    </r>
    <r>
      <rPr>
        <sz val="11"/>
        <color theme="1"/>
        <rFont val="Calibri"/>
        <family val="2"/>
        <scheme val="minor"/>
      </rPr>
      <t>Aclaración: Incluye actividades de alto riesgo , rutinarias y no rutinarias</t>
    </r>
  </si>
  <si>
    <t>»  Aspectos e impactos ambientales inherentes a la actividad.</t>
  </si>
  <si>
    <t>»  Procedimientos seguros para el desarrollo de la tarea.</t>
  </si>
  <si>
    <t>Registros de inducción de todo el personal.</t>
  </si>
  <si>
    <r>
      <t>Registros de reinducción de</t>
    </r>
    <r>
      <rPr>
        <sz val="11"/>
        <color theme="1"/>
        <rFont val="Calibri"/>
        <family val="2"/>
        <scheme val="minor"/>
      </rPr>
      <t xml:space="preserve"> todos los trabajadores.</t>
    </r>
  </si>
  <si>
    <t xml:space="preserve"> Se evalúa la efectividad de la inducción y la reinducción.</t>
  </si>
  <si>
    <r>
      <t xml:space="preserve">Se evidencia que los empleados tienen conocimiento de los temas de inducción en aspectos de </t>
    </r>
    <r>
      <rPr>
        <sz val="11"/>
        <color theme="1"/>
        <rFont val="Calibri"/>
        <family val="2"/>
        <scheme val="minor"/>
      </rPr>
      <t xml:space="preserve">SSTA? </t>
    </r>
  </si>
  <si>
    <t>2.7. Motivación,  Comunicación, participación y consulta</t>
  </si>
  <si>
    <t>No existe una identificación de necesidades y desarrollo de actividades de motivación, comunicación, participación y consulta.</t>
  </si>
  <si>
    <t>Existe una identificación de necesidades y se desarrollan actividades de motivación, comunicación, participación de acuerdo con los requerimientos de la guía RUC, se le hace seguimiento a los resultados pero no se evidencia la participación de los empleados en el sistema SSTA.</t>
  </si>
  <si>
    <t>Existe una identificación de necesidades y se desarrollan programas de motivación, comunicación, participación de acuerdo con los requerimientos de la guía RUC, se le hace seguimiento a los resultados y se evidencia  participación de los empleados en el sistema SSTA.</t>
  </si>
  <si>
    <t xml:space="preserve">Se tienen algún instrumento para medir el grado de motivación, comunicación, participación y consulta y este retroalimenta los programas. </t>
  </si>
  <si>
    <r>
      <t>Se tiene establecido un plan de comunicación por escrito</t>
    </r>
    <r>
      <rPr>
        <sz val="11"/>
        <color theme="1"/>
        <rFont val="Calibri"/>
        <family val="2"/>
        <scheme val="minor"/>
      </rPr>
      <t>?</t>
    </r>
  </si>
  <si>
    <r>
      <t>Se cuenta y se mantiene un mecanismo para recibir, documentar</t>
    </r>
    <r>
      <rPr>
        <sz val="11"/>
        <rFont val="Calibri"/>
        <family val="2"/>
        <scheme val="minor"/>
      </rPr>
      <t>,</t>
    </r>
    <r>
      <rPr>
        <sz val="10"/>
        <rFont val="Arial"/>
        <family val="2"/>
      </rPr>
      <t xml:space="preserve"> responder</t>
    </r>
    <r>
      <rPr>
        <sz val="11"/>
        <rFont val="Calibri"/>
        <family val="2"/>
        <scheme val="minor"/>
      </rPr>
      <t xml:space="preserve"> y  difundir las acciones y resultados del sistema de Seguridad, Salud en el trabajo y  Ambiente para trabajadores,  subcontratistas y demás </t>
    </r>
    <r>
      <rPr>
        <sz val="10"/>
        <rFont val="Arial"/>
        <family val="2"/>
      </rPr>
      <t>grupos de interés</t>
    </r>
    <r>
      <rPr>
        <sz val="11"/>
        <rFont val="Calibri"/>
        <family val="2"/>
        <scheme val="minor"/>
      </rPr>
      <t xml:space="preserve">? </t>
    </r>
  </si>
  <si>
    <r>
      <t>Los trabajadores de la organización pueden comunicar a la Gerencia problemas / inquietudes sobre SSTA</t>
    </r>
    <r>
      <rPr>
        <sz val="11"/>
        <color theme="1"/>
        <rFont val="Calibri"/>
        <family val="2"/>
        <scheme val="minor"/>
      </rPr>
      <t>?</t>
    </r>
  </si>
  <si>
    <t>Se evidencia con los trabajadores que la organización ha implementado actividades para lograr la participación en el período evaluado?</t>
  </si>
  <si>
    <t>3. ADMINISTRACION DE LOS RIESGOS</t>
  </si>
  <si>
    <t>3.1. IDENTIFICACIÓN DE PELIGROS, ASPECTOS AMBIENTALES, VALORACIÓN Y DETERMINACIÓN DE CONTROL DE RIESGO E IMPACTOS. (GESTIÓN DEL RIESGO)</t>
  </si>
  <si>
    <t>IDENTIFICACIÓN DE PELIGROS, EVALUACIÓN, VALORACIÓN Y DETERMINACIÓN DE  CONTROLES  DE LOS RIESGOS</t>
  </si>
  <si>
    <t>Existe un procedimiento para la IPVCR de acuerdo con los requerimientos de la Guía del RUC, pero no se evidencia su implementación.</t>
  </si>
  <si>
    <r>
      <t xml:space="preserve">Existe un procedimiento para la IPVCR,  se ha realizado la continua identificación de los mismos para su valoración </t>
    </r>
    <r>
      <rPr>
        <sz val="11"/>
        <color theme="1"/>
        <rFont val="Calibri"/>
        <family val="2"/>
        <scheme val="minor"/>
      </rPr>
      <t>y determinación de medidas de control y se evidencia la implementación de los controles, no se han identificado todos los peligros y riesgos relacionados con las actividades y servicios que realiza la empresa, no se aplican los controles establecidos por la empresa y  los trabajadores no tienen conocimiento ni participan en la identificación de los peligros a los cuales se encuentran expuestos.
La valoración no está acorde con lo definido en el procedimiento, no se realiza seguimiento y medición periódica de la efectividad de las medidas de control de riesgo.</t>
    </r>
  </si>
  <si>
    <t xml:space="preserve">Obtendrá el Nivel E la empresa que demuestre que existe una evolución en el análisis y efectividad del control de sus riesgos que incluya, además de controles administrativos y EPP,  eliminación, sustitución, controles de diseño e ingeniería. 
Demostrar que los riesgos altos han sido controlados y los riesgos nuevos evaluados como altos se controlan rápidamente. </t>
  </si>
  <si>
    <r>
      <t xml:space="preserve">Se valoran continuamente los riesgos </t>
    </r>
    <r>
      <rPr>
        <sz val="11"/>
        <color theme="1"/>
        <rFont val="Calibri"/>
        <family val="2"/>
        <scheme val="minor"/>
      </rPr>
      <t>SST identificados teniendo en cuenta los controles existentes?</t>
    </r>
  </si>
  <si>
    <r>
      <t>Participan  trabajadores de todos los niveles de la organización</t>
    </r>
    <r>
      <rPr>
        <sz val="11"/>
        <color theme="1"/>
        <rFont val="Calibri"/>
        <family val="2"/>
        <scheme val="minor"/>
      </rPr>
      <t xml:space="preserve"> en la identificación de peligros, valoración y determinación de  controles de los riesgos de su actividad?  </t>
    </r>
  </si>
  <si>
    <t>Se realiza continuamente la priorización de los riesgos SST?</t>
  </si>
  <si>
    <t>Para los trabajadores que desempeñen actividades de alto riesgo, en la identificación de peligros, evaluación y valoración del riesgo, se realiza una definición del cargo y asimismo se identifican y relacionan los trabajadores que se dedican de manera permanente a dichas actividades?</t>
  </si>
  <si>
    <r>
      <t xml:space="preserve">Las medidas de intervención para controlar los riesgos </t>
    </r>
    <r>
      <rPr>
        <sz val="11"/>
        <color theme="1"/>
        <rFont val="Calibri"/>
        <family val="2"/>
        <scheme val="minor"/>
      </rPr>
      <t>SST valorados,  han sido analizadas y definidas de acuerdo  a la jerarquía establecida en la guía RUC?</t>
    </r>
  </si>
  <si>
    <r>
      <t xml:space="preserve">Se cumple el plan de acción para la implementación de los controles en </t>
    </r>
    <r>
      <rPr>
        <sz val="11"/>
        <color theme="1"/>
        <rFont val="Calibri"/>
        <family val="2"/>
        <scheme val="minor"/>
      </rPr>
      <t>SST?</t>
    </r>
  </si>
  <si>
    <r>
      <t xml:space="preserve">La identificación de peligros, valoración y determinación de controles de los riesgos están acordes con los peligros identificados en el área revisada. </t>
    </r>
    <r>
      <rPr>
        <sz val="11"/>
        <color theme="1"/>
        <rFont val="Calibri"/>
        <family val="2"/>
        <scheme val="minor"/>
      </rPr>
      <t xml:space="preserve"> El trabajo realizado es validado por la contratante</t>
    </r>
  </si>
  <si>
    <r>
      <t>Conocen l</t>
    </r>
    <r>
      <rPr>
        <sz val="11"/>
        <color theme="1"/>
        <rFont val="Calibri"/>
        <family val="2"/>
        <scheme val="minor"/>
      </rPr>
      <t>os trabajadores los riesgo</t>
    </r>
    <r>
      <rPr>
        <b/>
        <sz val="10"/>
        <rFont val="Arial"/>
        <family val="2"/>
      </rPr>
      <t>s</t>
    </r>
    <r>
      <rPr>
        <sz val="11"/>
        <color theme="1"/>
        <rFont val="Calibri"/>
        <family val="2"/>
        <scheme val="minor"/>
      </rPr>
      <t xml:space="preserve"> a los que están expuestos?</t>
    </r>
  </si>
  <si>
    <t xml:space="preserve">Se han implementado las medidas de control propuestas para los riesgos prioritarios identificados? </t>
  </si>
  <si>
    <t>Existe seguimiento y medición periódica de la efectividad de las medidas de control de riesgos</t>
  </si>
  <si>
    <t>AUTORREPORTE DE CONDICIONES DE TRABAJO Y SALUD</t>
  </si>
  <si>
    <r>
      <t>No se cuenta con mecanismos escritos para el auto</t>
    </r>
    <r>
      <rPr>
        <sz val="11"/>
        <color theme="1"/>
        <rFont val="Calibri"/>
        <family val="2"/>
        <scheme val="minor"/>
      </rPr>
      <t xml:space="preserve"> reporte de </t>
    </r>
    <r>
      <rPr>
        <sz val="10"/>
        <rFont val="Arial"/>
        <family val="2"/>
      </rPr>
      <t>condiciones de trabajo y salud</t>
    </r>
  </si>
  <si>
    <r>
      <t>Se cuenta con un mecanismo para el auto</t>
    </r>
    <r>
      <rPr>
        <sz val="11"/>
        <color theme="1"/>
        <rFont val="Calibri"/>
        <family val="2"/>
        <scheme val="minor"/>
      </rPr>
      <t xml:space="preserve"> reporte de </t>
    </r>
    <r>
      <rPr>
        <sz val="10"/>
        <color rgb="FFFF0000"/>
        <rFont val="Arial"/>
        <family val="2"/>
      </rPr>
      <t xml:space="preserve"> </t>
    </r>
    <r>
      <rPr>
        <sz val="10"/>
        <rFont val="Arial"/>
        <family val="2"/>
      </rPr>
      <t>condiciones de trabajo y salud</t>
    </r>
    <r>
      <rPr>
        <sz val="11"/>
        <color theme="1"/>
        <rFont val="Calibri"/>
        <family val="2"/>
        <scheme val="minor"/>
      </rPr>
      <t>, pero no se evidencia su implementación .</t>
    </r>
  </si>
  <si>
    <r>
      <t>Se ha implementado el auto</t>
    </r>
    <r>
      <rPr>
        <sz val="11"/>
        <color theme="1"/>
        <rFont val="Calibri"/>
        <family val="2"/>
        <scheme val="minor"/>
      </rPr>
      <t xml:space="preserve"> reporte de   </t>
    </r>
    <r>
      <rPr>
        <sz val="10"/>
        <rFont val="Arial"/>
        <family val="2"/>
      </rPr>
      <t>condiciones de trabajo y salud</t>
    </r>
    <r>
      <rPr>
        <sz val="11"/>
        <color theme="1"/>
        <rFont val="Calibri"/>
        <family val="2"/>
        <scheme val="minor"/>
      </rPr>
      <t xml:space="preserve"> se le  hace seguimiento a la implementación de los controles planteados. 
Los trabajadores no tienen conocimiento de las mejoras resultantes de la implementación de los controles planteados.
Los trabajadores no participan en el</t>
    </r>
    <r>
      <rPr>
        <sz val="10"/>
        <rFont val="Arial"/>
        <family val="2"/>
      </rPr>
      <t xml:space="preserve"> auto </t>
    </r>
    <r>
      <rPr>
        <sz val="11"/>
        <color theme="1"/>
        <rFont val="Calibri"/>
        <family val="2"/>
        <scheme val="minor"/>
      </rPr>
      <t>reporte de c</t>
    </r>
    <r>
      <rPr>
        <sz val="10"/>
        <rFont val="Arial"/>
        <family val="2"/>
      </rPr>
      <t>ondiciones de trabajo y salud</t>
    </r>
  </si>
  <si>
    <r>
      <t>Se ha implementado el mecanismo de auto</t>
    </r>
    <r>
      <rPr>
        <sz val="11"/>
        <color theme="1"/>
        <rFont val="Calibri"/>
        <family val="2"/>
        <scheme val="minor"/>
      </rPr>
      <t xml:space="preserve"> reporte de</t>
    </r>
    <r>
      <rPr>
        <sz val="10"/>
        <rFont val="Arial"/>
        <family val="2"/>
      </rPr>
      <t xml:space="preserve"> condiciones de trabajo y salud</t>
    </r>
    <r>
      <rPr>
        <sz val="11"/>
        <color theme="1"/>
        <rFont val="Calibri"/>
        <family val="2"/>
        <scheme val="minor"/>
      </rPr>
      <t xml:space="preserve"> en todas las áreas y sedes de la organización y se cuenta con registros que aseguran la implementación de las acciones propuestas y se hace seguimiento al cierre de</t>
    </r>
    <r>
      <rPr>
        <sz val="10"/>
        <color rgb="FFFF0000"/>
        <rFont val="Arial"/>
        <family val="2"/>
      </rPr>
      <t xml:space="preserve"> </t>
    </r>
    <r>
      <rPr>
        <sz val="10"/>
        <rFont val="Arial"/>
        <family val="2"/>
      </rPr>
      <t xml:space="preserve"> las condiciones de trabajo y salud</t>
    </r>
    <r>
      <rPr>
        <sz val="11"/>
        <color theme="1"/>
        <rFont val="Calibri"/>
        <family val="2"/>
        <scheme val="minor"/>
      </rPr>
      <t xml:space="preserve">
Los trabajadores y contratistas tienen conocimiento y participan del auto reporte de .</t>
    </r>
    <r>
      <rPr>
        <sz val="10"/>
        <rFont val="Arial"/>
        <family val="2"/>
      </rPr>
      <t>condiciones de trabajo y salud</t>
    </r>
  </si>
  <si>
    <t>IDENTIFICACION DE ASPECTOS E IMPACTOS AMBIENTALES</t>
  </si>
  <si>
    <t>Se debe demostrar que existe una evolución en el análisis y efectividad del control de sus aspectos e  impactos ambientales que incluya además de los controles administrativos,  controles de diseño, ingeniería, eliminación,  medidas de mitigación, compensación,  corrección y prevención. Se demuestra que los impactos ambientales negativos altos han sido controlados y los  nuevos impactos negativos altos se controlan rápidamente.</t>
  </si>
  <si>
    <t>Se valoran continuamente los impactos ambientales identificados?</t>
  </si>
  <si>
    <t>Se ha realizado la continua priorización de los impactos ambientales?</t>
  </si>
  <si>
    <t>Están establecidas las medidas de intervención para controlar los aspectos  identificados?</t>
  </si>
  <si>
    <t>Se cumple el plan de acción para la implementación de los controles de los aspectos ambientales?</t>
  </si>
  <si>
    <t>Conocen los empleados los aspectos e impactos ambientales que se generan en el desarrollo de sus actividades y/o prestación del servicio?</t>
  </si>
  <si>
    <t xml:space="preserve">Se han implementado las medidas de control propuestas para los  aspectos prioritarios identificados? </t>
  </si>
  <si>
    <t>CONTROL DE CAMBIO</t>
  </si>
  <si>
    <t>Se tiene un procedimiento o metodología que asegure la gestión de los cambios realizados o propuestos en la organización?</t>
  </si>
  <si>
    <t>No se cuenta con un procedimiento de gestión del cambio.</t>
  </si>
  <si>
    <t>Se cuenta con un procedimiento de gestión del cambio, pero no se evidencia su implementación.</t>
  </si>
  <si>
    <r>
      <t>Se cuenta con un procedimiento de gestión del cambio, se evidencia una implementación parcial de la gestión del cambio con el apoyo del COPASST/Vigía de SST.</t>
    </r>
    <r>
      <rPr>
        <sz val="11"/>
        <color theme="1"/>
        <rFont val="Calibri"/>
        <family val="2"/>
        <scheme val="minor"/>
      </rPr>
      <t xml:space="preserve">
No todos los trabajadores  conocen sus responsabilidades en el mismo  o no se realizó la valoración del riesgo antes de implementar los cambios.</t>
    </r>
  </si>
  <si>
    <r>
      <t>Se ha implementado procedimiento de gestión del cambio de acuerdo a lo definido en la Guía del RUC con el apoyo del COPASST / Vigía de SST</t>
    </r>
    <r>
      <rPr>
        <sz val="11"/>
        <color theme="1"/>
        <rFont val="Calibri"/>
        <family val="2"/>
        <scheme val="minor"/>
      </rPr>
      <t xml:space="preserve">.
Los trabajadores conocen el procedimiento y sus responsabilidades en el mismo.  Se evalúan todos los cambios realizados o propuestos en la organización por medio del procedimiento, se mantienen registros que evidencian el cumplimiento de los planes de acción, se tienen en cuenta los resultados de la gestión del cambio para establecer mejora continua en el sistema de gestión.
</t>
    </r>
    <r>
      <rPr>
        <sz val="10"/>
        <rFont val="Arial"/>
        <family val="2"/>
      </rPr>
      <t>Se informa y capacita a los trabajadores en lo relacionados con las modificaciones resultantes de la gestión del cambio antes de ser introducidas.</t>
    </r>
  </si>
  <si>
    <t>NA</t>
  </si>
  <si>
    <t>Se tienen registros de la implementación del procedimiento de gestión del cambio definido por la organización con el apoyo del COPASST / Vigía de SST?</t>
  </si>
  <si>
    <t>Las personas que hacen parte del proceso de la gestión del cambio conocen sus responsabilidades en el mismo?</t>
  </si>
  <si>
    <t>Se informa y capacita a los trabajadores en lo relacionado con las modificaciones resultantes de la gestión del cambio antes de ser introducidas?</t>
  </si>
  <si>
    <t>3.2. TRATAMIENTO DEL RIESGO</t>
  </si>
  <si>
    <t>3.2.1. Administración de Contratistas - Proveedores</t>
  </si>
  <si>
    <r>
      <t>Se implementan los criterios definidos  en SSTA</t>
    </r>
    <r>
      <rPr>
        <sz val="11"/>
        <color theme="1"/>
        <rFont val="Calibri"/>
        <family val="2"/>
        <scheme val="minor"/>
      </rPr>
      <t xml:space="preserve"> para la administración de contratistas - proveedores alineados al servicio que prestan y de acuerdo con la guía del RUC, se le comunican los criterios a los contratistas – proveedores, se seleccionan, monitorean y se  evalúan el desempeño, se generan planes de acción y se realiza seguimiento derivado de la evaluación.
Se evidencia que este procedimiento es  comunicado a los contratistas y proveedores con el fin de asegurar su implementación, se divulgan los resultados de las evaluaciones de desempeño.</t>
    </r>
    <r>
      <rPr>
        <sz val="10"/>
        <color theme="4"/>
        <rFont val="Arial"/>
        <family val="2"/>
      </rPr>
      <t xml:space="preserve">
</t>
    </r>
    <r>
      <rPr>
        <sz val="10"/>
        <rFont val="Arial"/>
        <family val="2"/>
      </rPr>
      <t>Se verifica que el pago al SGRL está de acuerdo con la legislación vigente,  los trabajadores conocen y aplican los temas tratados en la inducción de la empresa.</t>
    </r>
  </si>
  <si>
    <t>Se seleccionan los subcontratistas- proveedores de acuerdo al Procedimiento?</t>
  </si>
  <si>
    <r>
      <t xml:space="preserve">Se tienen registros del  monitoreo al trabajo del </t>
    </r>
    <r>
      <rPr>
        <sz val="11"/>
        <color theme="1"/>
        <rFont val="Calibri"/>
        <family val="2"/>
        <scheme val="minor"/>
      </rPr>
      <t>subcontratista?</t>
    </r>
  </si>
  <si>
    <r>
      <t xml:space="preserve">Se evalúa el desempeño del </t>
    </r>
    <r>
      <rPr>
        <sz val="11"/>
        <color theme="1"/>
        <rFont val="Calibri"/>
        <family val="2"/>
        <scheme val="minor"/>
      </rPr>
      <t>subcontratista - proveedor?</t>
    </r>
  </si>
  <si>
    <t>Se realiza seguimiento al plan de acción resultante de los monitoreos/evaluación ?</t>
  </si>
  <si>
    <t>3.2.2. Visitantes, comunidad y autoridad</t>
  </si>
  <si>
    <t xml:space="preserve">La empresa ha definido el mecanismo para informar los peligros y aspectos ambientales, como actuar en caso de una emergencia  y lograr la participación de los visitantes, comunidad y autoridad en  simulacros pero no se evidencia su implementación. </t>
  </si>
  <si>
    <t>La empresa ha definido el mecanismo para informar los peligros y aspectos ambientales, como actuar en caso de una emergencia  y lograr la participación de los visitantes, comunidad y autoridad en simulacros se evidencian registros, pero no se realiza en forma sistemática.</t>
  </si>
  <si>
    <t>La empresa ha definido el mecanismo para informar los peligros y aspectos ambientales, como actuar en caso de una emergencia, se  logra la participación de los visitantes, comunidad y autoridad en  simulacros se evidencian registros y se realiza de forma sistemática.</t>
  </si>
  <si>
    <t>3.2.3. Programas de Gestión</t>
  </si>
  <si>
    <t xml:space="preserve">Se implementan todos los programas de gestión del riesgo(s) prioritario(s) que tengan el potencial de generar accidentes de trabajo, se evalúan sus indicadores, se generan planes de acción, se realiza el seguimiento y se evidencia la participación de los trabajadores en las actividades que hacen parte del programa. </t>
  </si>
  <si>
    <t xml:space="preserve">Se debe  demostrar disminución o ausencia  (nota: Últimos tres años vencidos)  de los accidentes asociados a los riesgos prioritarios. </t>
  </si>
  <si>
    <t>* Acciones</t>
  </si>
  <si>
    <t>* Recursos</t>
  </si>
  <si>
    <t>* Responsables</t>
  </si>
  <si>
    <t>* Cronograma de actividades</t>
  </si>
  <si>
    <t>Determinación de índices de gestión</t>
  </si>
  <si>
    <t xml:space="preserve">Resultados de los indicadores </t>
  </si>
  <si>
    <t>Análisis de tendencias</t>
  </si>
  <si>
    <t>3.2.4. Salud en el Trabajo</t>
  </si>
  <si>
    <t>Evaluaciones Médicas Ocupacionales</t>
  </si>
  <si>
    <t>Existe un procedimiento escrito para la realización de las evaluaciones médicas ocupacionales basado en el profesiograma? Aclaración: se tiene definida la frecuencia para las evaluaciones medicas?</t>
  </si>
  <si>
    <t>Se cuenta con procedimiento escrito de evaluaciones medicas ocupacionales, pero solo se llevan a cabo evaluaciones medicas de ingreso no relacionados con el profesiograma, no se da alcance a  contratistas.
La empresa tiene procedimientos o guías para el manejo de casos de Rehabilitación de la Salud, Reubicación o Readaptación de los Trabajadores, realiza las acciones que se requieran en materia de reubicación o readaptación laboral pero no realiza seguimiento de las reubicaciones o readaptaciones realizadas a los trabajadores.</t>
  </si>
  <si>
    <t>Se le informa al medico que realiza las evaluaciones medicas ocupacionales los perfiles del cargo, con descripción de las tareas y el medio en el cual se desarrollara  la labor respectiva?</t>
  </si>
  <si>
    <t xml:space="preserve"> Se realizan evaluaciones médicas ocupacionales de acuerdo con el procedimiento anterior de: </t>
  </si>
  <si>
    <t>» Ingreso.</t>
  </si>
  <si>
    <t>» Periódicas.</t>
  </si>
  <si>
    <t>» De retiro.</t>
  </si>
  <si>
    <t xml:space="preserve">» Reubicación Laboral y post incapacidad.
</t>
  </si>
  <si>
    <t>Existe un mecanismo de garantía de la confidencialidad de las historias clínicas ocupacionales?</t>
  </si>
  <si>
    <t>Se comunica por escrito a los trabajadores  los resultados de las evaluaciones medicas ocupacionales?</t>
  </si>
  <si>
    <r>
      <t xml:space="preserve">Rehabilitación de la Salud, Reubicación o Readaptación de los Trabajadores
</t>
    </r>
    <r>
      <rPr>
        <sz val="10"/>
        <rFont val="Arial"/>
        <family val="2"/>
      </rPr>
      <t>La empresa tiene procedimientos o guías para el manejo de casos de Rehabilitación de la Salud, Reubicación o Readaptación de los Trabajadores?</t>
    </r>
  </si>
  <si>
    <t>La empresa realiza las acciones que se requieran en materia de reubicación o readaptación laboral, teniendo en cuenta las recomendaciones y restricciones medico laborales por parte de la EPS o ARL prescritas a los trabajadores y realizar seguimiento de los casos de Rehabilitación de la Salud, reubicaciones o readaptaciones realizadas a los trabajadores?</t>
  </si>
  <si>
    <t>Actividades de Promoción y Prevención en Salud</t>
  </si>
  <si>
    <t>La empresa demuestra un compromiso en la realización de actividades adicionales para el control de los riesgos de salud pública y actividades de promoción y prevención para sus empleados y su familia.</t>
  </si>
  <si>
    <t>Se han identificado los riesgos de salud pública en la región donde labora?</t>
  </si>
  <si>
    <t>» Actividades de inmunización de enfermedades propias de la región de acuerdo con los riesgos identificados.</t>
  </si>
  <si>
    <t>» Otras actividades para Riesgos de Salud Pública.</t>
  </si>
  <si>
    <t>Se tiene definido un programa de estilos de vida y entorno saludable y se evidencian registros de su implementación?</t>
  </si>
  <si>
    <t xml:space="preserve">Se han implementado las medidas de control propuestas para los riesgos de salud pública ? </t>
  </si>
  <si>
    <r>
      <t xml:space="preserve">El </t>
    </r>
    <r>
      <rPr>
        <sz val="11"/>
        <color theme="1"/>
        <rFont val="Calibri"/>
        <family val="2"/>
        <scheme val="minor"/>
      </rPr>
      <t>trabajador  tiene conocimiento en los temas tratados con las campañas  de promoción y prevención que realiza la organización?</t>
    </r>
  </si>
  <si>
    <t>Programa de Vigilancia Epidemiológica</t>
  </si>
  <si>
    <t xml:space="preserve"> Se debe demostrar disminución o ausencia  (nota: Últimos tres años) de enfermedades de origen laboral relacionadas con  el impacto en los indicadores y la severidad  asociados al riesgo ocupacional. </t>
  </si>
  <si>
    <t>Se ha realizado un diagnóstico de salud?</t>
  </si>
  <si>
    <t xml:space="preserve">Se tienen protocolos de Vigilancia epidemiológica ocupacional de la organización de acuerdo con los riesgos identificados?     </t>
  </si>
  <si>
    <t>Se tienen los registros asociados a la implementación de programas de Vigilancia Epidemiológica?</t>
  </si>
  <si>
    <t>Se evalúa periódicamente los PVE en los siguientes términos:</t>
  </si>
  <si>
    <t>» De cobertura y eficacia</t>
  </si>
  <si>
    <t>» De impacto.</t>
  </si>
  <si>
    <t>» Resultados de los indicadores.</t>
  </si>
  <si>
    <t>» Análisis de tendencias.</t>
  </si>
  <si>
    <r>
      <t xml:space="preserve">Conocen los empleados los programas de vigilancia epidemiológica que actualmente tiene la </t>
    </r>
    <r>
      <rPr>
        <sz val="11"/>
        <color theme="1"/>
        <rFont val="Calibri"/>
        <family val="2"/>
        <scheme val="minor"/>
      </rPr>
      <t>organización?</t>
    </r>
  </si>
  <si>
    <t>Participan los trabajadores en las actividades implementadas en los programas de vigilancia epidemiológica?</t>
  </si>
  <si>
    <t>Registros y Estadísticas en Salud</t>
  </si>
  <si>
    <t>Se cuenta con registros estadísticos pero no se analizan ni se generan planes de acción.</t>
  </si>
  <si>
    <t>Se cuenta con registros estadísticos y se generan planes de acción, pero no se analizan los resultados.</t>
  </si>
  <si>
    <t>Se cuenta con registros estadísticos, se analizan periódicamente los resultados y se generan planes de acción</t>
  </si>
  <si>
    <t>La empresa debe demostrar que realiza el análisis de causalidad de los registros estadísticos y genera actividades en donde se demuestra la disminución de los eventos ocasionados por  primeros auxilios y/o ausentismo y/o morbimortalidad.</t>
  </si>
  <si>
    <t>Se tienen análisis estadísticos de:</t>
  </si>
  <si>
    <t>» Primeros Auxilios.</t>
  </si>
  <si>
    <t>Se genera un plan de acción resultante del análisis estadístico?</t>
  </si>
  <si>
    <t>3.2.5. Ambientes de Trabajo</t>
  </si>
  <si>
    <t>Manejo de factor de Riesgo Higiénico</t>
  </si>
  <si>
    <r>
      <t>La organización no tiene definido la realización de mediciones a los riesgos higiénicos</t>
    </r>
    <r>
      <rPr>
        <sz val="11"/>
        <color theme="1"/>
        <rFont val="Calibri"/>
        <family val="2"/>
        <scheme val="minor"/>
      </rPr>
      <t xml:space="preserve"> de acuerdo a lo definido en la Guía del RUC. </t>
    </r>
  </si>
  <si>
    <t xml:space="preserve">Se identifican los riesgos higiénicos de  nuevos proyectos, actividades u operaciones antes de iniciarlos. Se establecen los planes de acción para controlar los riesgos identificados y se evidencia su implementación antes de iniciar los proyectos.
</t>
  </si>
  <si>
    <r>
      <t xml:space="preserve">Se han realizado mediciones a los riesgos higiénicos identificados de acuerdo con la actividad de la </t>
    </r>
    <r>
      <rPr>
        <sz val="11"/>
        <color theme="1"/>
        <rFont val="Calibri"/>
        <family val="2"/>
        <scheme val="minor"/>
      </rPr>
      <t>organización?</t>
    </r>
  </si>
  <si>
    <t>Se aplican sistemas de control eficaz para minimizar el efecto de los riesgos identificados de acuerdo a la jerarquización establecida en la Guía?</t>
  </si>
  <si>
    <t>Se cuenta con los certificados de calibración y registro de mantenimiento de los equipos para la medición?</t>
  </si>
  <si>
    <t>Se cuenta con la licencia de la persona que realizó el estudio ?</t>
  </si>
  <si>
    <t>Se le informa al COPASST los resultados de las evaluaciones de los ambientes de trabajo para que emita las recomendaciones  a que haya lugar?</t>
  </si>
  <si>
    <t>Se tiene establecido la programación de las fechas de ejecución de las mediciones?</t>
  </si>
  <si>
    <t>3.2.6.  Seguridad Industrial</t>
  </si>
  <si>
    <t>Estándares y Procedimientos</t>
  </si>
  <si>
    <t>No se tienen identificadas las tareas críticas a partir de un proceso de evaluación formal, ni estándares o procedimientos seguros para ejecutar las tareas críticas.</t>
  </si>
  <si>
    <t>Se tienen identificadas y evaluadas  las tareas críticas, se cuenta con los procedimientos seguros para ejecutar las tareas críticas, pero no se evidencia su divulgación e implementación.</t>
  </si>
  <si>
    <t>Se documentan procedimientos seguros para ejecutar las tareas críticas?</t>
  </si>
  <si>
    <t>Se llevan registros de divulgación de los procedimientos?</t>
  </si>
  <si>
    <t>Se evidencia la implementación de los procedimientos para el tratamiento de los riesgos?</t>
  </si>
  <si>
    <t>Programa de Mantenimiento de Instalaciones</t>
  </si>
  <si>
    <t xml:space="preserve">Se implementa el programa de mantenimiento preventivo  para instalaciones, redes eléctricas,  equipos de emergencias y otros equipos y orden y aseo de acuerdo a lo establecido en la Guía del RUC y se le hace seguimiento a su cumplimiento de acuerdo con el resultado de los indicadores.
</t>
  </si>
  <si>
    <t>Se debe demostrar que existen condiciones seguras durante la evaluación del RUC en las instalaciones de los sitios visitados. Se evidencia disminución en la ocurrencia de  accidentes asociados a la ausencia de mantenimiento preventivo de instalaciones, otros equipos pertinentes, redes eléctricas, orden y aseo.</t>
  </si>
  <si>
    <t xml:space="preserve"> Se tiene por escrito un programa de mantenimiento preventivo para:</t>
  </si>
  <si>
    <t>* Instalaciones.</t>
  </si>
  <si>
    <t>* Redes eléctricas.</t>
  </si>
  <si>
    <t>* Orden y aseo</t>
  </si>
  <si>
    <t>* Equipos de emergencias y otros Equipos</t>
  </si>
  <si>
    <r>
      <t>Se evidencia en las instalaciones</t>
    </r>
    <r>
      <rPr>
        <sz val="11"/>
        <color theme="1"/>
        <rFont val="Calibri"/>
        <family val="2"/>
        <scheme val="minor"/>
      </rPr>
      <t xml:space="preserve"> de trabajo que:</t>
    </r>
  </si>
  <si>
    <t xml:space="preserve">    * Almacenamiento adecuado de acuerdo a las normas de seguridad.</t>
  </si>
  <si>
    <t xml:space="preserve">    * Cerramiento, señalización y demarcación  adecuado.</t>
  </si>
  <si>
    <t xml:space="preserve">    * Áreas de trabajo aseadas y en orden.</t>
  </si>
  <si>
    <t>Se llevan indicadores de gestión de acuerdo con la Guía del RUC?</t>
  </si>
  <si>
    <t>Estado de equipos y herramientas</t>
  </si>
  <si>
    <t>No se tiene por escrito un programa de mantenimiento preventivo de equipos ni procedimiento definido para la selección y uso de equipos y herramientas según criterios de seguridad.</t>
  </si>
  <si>
    <t>Se tiene por escrito un programa de mantenimiento preventivo de equipos  pero no se evidencia la implementación.
Se tiene el procedimiento definido para la selección y uso de equipos y herramientas según criterios de seguridad pero no se evidencia la implementación. No se tiene definida la vida útil de los equipos y herramientas, no se realizan y registran las inspecciones pre operacionales para las herramientas y equipos.</t>
  </si>
  <si>
    <t>Se tiene por escrito un programa de mantenimiento preventivo de equipos y se evidencia la implementación.
Se tiene el procedimiento definido para la selección y uso de equipos y herramientas según criterios de seguridad, se evidencia la implementación, se da alcance a todos los equipos y herramientas utilizados en las actividades de la empresa, pero no se llevan registros ni se toman acciones de mejora cuando hay desviaciones.
Los trabajadores desconocen y no están familiarizados con los requerimientos de inspección y mantenimiento de equipos y herramientas y el mecanismo para la disposición de equipos y herramientas defectuosas.</t>
  </si>
  <si>
    <t>Se tiene por escrito un programa de mantenimiento preventivo de equipos y se evidencia la implementación.
Se tiene el procedimiento definido para la selección y uso de equipos y herramientas según criterios de seguridad, se evidencia la implementación, se llevan registros y se toman acciones de mejora cuando hay desviaciones.
Los trabajadores conocen y están familiarizados con los requerimientos de inspección y mantenimiento de equipos y herramientas y el mecanismo para la disposición de equipos y herramientas defectuosas.</t>
  </si>
  <si>
    <t>La empresa debe demostrar que no se han presentado accidentes asociados a fallas por la ausencia de gestión en el control de equipos y herramientas utilizadas en los procesos de la empresa durante el último año.</t>
  </si>
  <si>
    <t>Se lleva un control del estado y uso de equipos y herramientas utilizados en el proceso?</t>
  </si>
  <si>
    <t>Las herramientas y equipos cumplen con los estándares de seguridad?</t>
  </si>
  <si>
    <t>Los trabajadores conocen y están familiarizados con el mecanismo para la disposición de equipos y herramientas defectuosas?</t>
  </si>
  <si>
    <t>Elementos de Protección Personal</t>
  </si>
  <si>
    <t>Existe un sistema interno que le permita mejorar el  proceso asociado a la selección y  uso de los EPP y se hace participe al trabajador  en la selección de  los EPP para garantizar su uso y adaptabilidad; los trabajadores han interiorizado la importancia de uso y cuidado de los EPP suministrados.</t>
  </si>
  <si>
    <t>Se han identificado técnicamente las necesidades de EPP de acuerdo a los factores de riesgo existentes?</t>
  </si>
  <si>
    <t>Se lleva un registro de la entrega de los EPP a los trabajadores ?</t>
  </si>
  <si>
    <t>Se tiene definido el manejo del vestuario de trabajo contaminado?</t>
  </si>
  <si>
    <t>Se tienen definidos los parámetros y los criterios para dar de baja o sacar de servicio los EPP y su reposición?</t>
  </si>
  <si>
    <t>Los EPP  están acordes con los riesgos  existentes en la realización de la actividad?</t>
  </si>
  <si>
    <t>Se evidencia el cumplimiento de los estándares para la reposición y disposición final de los EPP?</t>
  </si>
  <si>
    <t xml:space="preserve">Los equipos de protección personal se mantienen en condiciones satisfactorias? </t>
  </si>
  <si>
    <t>Productos químicos (Productos finales, intermedios y materias primas)</t>
  </si>
  <si>
    <t xml:space="preserve">Se implementan  acciones de mejoramiento continuo, que repercuten en un menor impacto al ambiente y/o salud de los trabajadores.
Se evidencia disminución o ausencia de incidentes (accidentes y casi accidentes) de trabajo y ambientales relacionado con agentes químicos. </t>
  </si>
  <si>
    <t>Conocen y están familiarizados los trabajadores con  las Fichas de Datos de Seguridad de los productos que manejan?</t>
  </si>
  <si>
    <t>Se dispone de las tarjetas de emergencia para transporte del material peligroso?</t>
  </si>
  <si>
    <t>3.2.7. PLANES DE EMERGENCIA Y CONTINGENCIAS</t>
  </si>
  <si>
    <t>PLAN ESTRATÉGICO</t>
  </si>
  <si>
    <t xml:space="preserve">La empresa no cuenta con un  plan de emergencia. </t>
  </si>
  <si>
    <t xml:space="preserve">El plan de emergencias está estructurado pero no cuenta con todos los requerimientos de la Guía del RUC y no se ha implementado. </t>
  </si>
  <si>
    <t>El plan está estructurado de acuerdo con los requerimientos de la Guía del RUC contemplando todos los escenarios de emergencias aplicables para toda la organización; está implementado y los brigadistas y los trabajadores conocen los procedimientos para actuar en caso de una emergencia que involucre su área de trabajo y han sido entrenados. Se han realizado simulacros asociados a la identificación de escenarios de emergencia presentes en la empresa por lo menos una vez al año con la participación de todos los trabajadores, se evalúan los simulacros, se establecen planes de acción y se hace seguimiento. Se evidencian el entrenamiento de la brigada a nivel avanzado, se han realizado simulacros de emergencias y ambientales que son analizados, se establecen e implementan planes de acción. Se cuenta con convenios de ayuda mutua y durante los simulacros se ha determinado y evaluado su capacidad de respuesta. Se cuenta con los recursos suficientes para atender una emergencia incluyendo personal de la salud en caso de ser aplicable.</t>
  </si>
  <si>
    <r>
      <t>La empresa debe demostrar que cuenta con mecanismos para validar la mejora de la eficacia y el plan de continuidad del negocio  evaluado por personal competente.
Hace uso de herramientas tecnológicas que permiten simular escenarios de emergencias.</t>
    </r>
    <r>
      <rPr>
        <sz val="11"/>
        <rFont val="Calibri"/>
        <family val="2"/>
        <scheme val="minor"/>
      </rPr>
      <t xml:space="preserve">
</t>
    </r>
    <r>
      <rPr>
        <sz val="11"/>
        <color theme="1"/>
        <rFont val="Calibri"/>
        <family val="2"/>
        <scheme val="minor"/>
      </rPr>
      <t xml:space="preserve">
La empresa contratistas debe demostrar que evalúa el plan de continuidad de negocios de acuerdo a la vulnerabilidad de cada una de las áreas de la organización.
La empresa que cuente con un plan de entrenamiento y generación de competencias del personal líder de la brigada impartida por entes especializados con certificaciones internacionales, apoyados con recursos propios de la organización.</t>
    </r>
    <r>
      <rPr>
        <sz val="10"/>
        <color theme="5"/>
        <rFont val="Arial"/>
        <family val="2"/>
      </rPr>
      <t xml:space="preserve">
</t>
    </r>
  </si>
  <si>
    <t xml:space="preserve"> Contempla el plan estratégico:</t>
  </si>
  <si>
    <t xml:space="preserve">    *  Alcance (cobertura de todos los procesos, actividades y turnos de trabajo)</t>
  </si>
  <si>
    <t>PLAN OPERATIVO</t>
  </si>
  <si>
    <t>Se tiene establecido  un MEDEVAC?</t>
  </si>
  <si>
    <t xml:space="preserve">Existe mecanismo para reporte de todas las emergencias que ocurran?   </t>
  </si>
  <si>
    <t xml:space="preserve">Existe el mecanismo de evaluación de las emergencias y activación de la atención de la emergencia? </t>
  </si>
  <si>
    <t xml:space="preserve">Cuenta el contratista con Recurso humano entrenado para atender las emergencias?  </t>
  </si>
  <si>
    <r>
      <t>Se ha realizado difusión del plan de emergencias a todo el personal d</t>
    </r>
    <r>
      <rPr>
        <sz val="11"/>
        <color theme="1"/>
        <rFont val="Calibri"/>
        <family val="2"/>
        <scheme val="minor"/>
      </rPr>
      <t>e la organización?</t>
    </r>
  </si>
  <si>
    <t xml:space="preserve">Cuenta el plan operativo de emergencias con un centro de coordinación de operaciones?  </t>
  </si>
  <si>
    <t xml:space="preserve">Cuenta el plan operativo de emergencias con un sistema de comunicaciones?  </t>
  </si>
  <si>
    <t>Se tiene un plan de emergencias alineado con el de la empresa contratante?</t>
  </si>
  <si>
    <t xml:space="preserve">Se realiza seguimiento a las acciones correctivas derivadas de las emergencias?  </t>
  </si>
  <si>
    <t xml:space="preserve">Se realiza seguimiento a las acciones correctivas derivadas de los simulacros ? </t>
  </si>
  <si>
    <t>PLAN INFORMÁTICO</t>
  </si>
  <si>
    <t>Contempla el plan de emergencias información actualizada y disponible de :</t>
  </si>
  <si>
    <t xml:space="preserve">     * Entidades de apoyo y socorro en atención de emergencias.</t>
  </si>
  <si>
    <t xml:space="preserve">      *Conformación  de las brigadas.</t>
  </si>
  <si>
    <t xml:space="preserve">      * Mapas, Planos o Dibujos de las instalaciones donde se identifiquen equipos, áreas de riesgo, numero de personas, salidas   de emergencia, rutas de evacuación, señalización, etc.</t>
  </si>
  <si>
    <t xml:space="preserve">      * Listado del tipo de equipos para atención de emergencias y ubicación de estos?</t>
  </si>
  <si>
    <r>
      <t xml:space="preserve">Tienen los </t>
    </r>
    <r>
      <rPr>
        <sz val="11"/>
        <color theme="1"/>
        <rFont val="Calibri"/>
        <family val="2"/>
        <scheme val="minor"/>
      </rPr>
      <t>trabajadores acceso a los números telefónicos de las entidades de apoyo y socorro en atención de emergencia?</t>
    </r>
  </si>
  <si>
    <t xml:space="preserve"> Conocen los trabajadores del contratista que deben hacer cuando se presente una situación de emergencia?</t>
  </si>
  <si>
    <t>La señalización para evacuación se visualiza e identifica plenamente en todas las áreas de las facilidades/instalaciones?</t>
  </si>
  <si>
    <t>Conocen los trabajadores a los lideres/coordinadores para la atención de emergencia en su área?</t>
  </si>
  <si>
    <t>Los brigadistas  tienen  entrenamiento  en:</t>
  </si>
  <si>
    <t xml:space="preserve">      - Primeros Auxilios</t>
  </si>
  <si>
    <t xml:space="preserve">      - Control de incendios</t>
  </si>
  <si>
    <t xml:space="preserve">      - Evacuación de heridos</t>
  </si>
  <si>
    <t xml:space="preserve">      - Atención de Emergencias Ambientales</t>
  </si>
  <si>
    <t>Se tiene conocimiento sobre tipo y ubicación de sistemas de control de incendio?</t>
  </si>
  <si>
    <t>El equipo contra incendio se encuentra debidamente ubicado y señalizado? Tiene las fechas de recarga en lugar visible?</t>
  </si>
  <si>
    <t>Se cuenta con elementos, equipos y materiales para la prestación de primeros auxilios de acuerdo con los riesgos potenciales de la empresa, incluyendo para la activación del MEDEVAC?</t>
  </si>
  <si>
    <t>3.2.8. PROGRAMA GESTIÓN AMBIENTAL</t>
  </si>
  <si>
    <t>Se han implementado los controles operacionales y se han realizado las mediciones y seguimientos a los controles ambientales, a los trabajadores se les ha divulgado y conocen los procedimientos, su rol y responsabilidad en el manejo ambiental.
Se garantiza que los controles operacionales identificados permiten la mitigación mas baja posible de los aspectos e impactos. Se evidencia mejora continua en los procesos frente a los resultados ambientales.</t>
  </si>
  <si>
    <t>Se tienen registros de divulgación e implementación de los procedimientos, instructivos y demás para el manejo ambiental?</t>
  </si>
  <si>
    <t xml:space="preserve">Se llevan registros de divulgación del plan de manejo ambiental (si aplica)? </t>
  </si>
  <si>
    <t>Se tienen establecidos mecanismos de seguimiento y medición a las medidas de control ambiental.?</t>
  </si>
  <si>
    <t>Se cuenta con los certificados de calibración y registros de mantenimiento de los equipos para la medición ambiental?</t>
  </si>
  <si>
    <t>Plan de Gestión de Residuos</t>
  </si>
  <si>
    <t>La empresa no tiene establecido por escrito el plan de gestión de residuos, ni llevan inventarios de los residuos generados y dispuestos, de acuerdo con la legislación ambiental vigente.</t>
  </si>
  <si>
    <t xml:space="preserve">La empresa tiene establecido por escrito el plan de gestión de residuos, pero no se evidencia su implementación. </t>
  </si>
  <si>
    <t>Se tiene por escrito un plan de manejo integrado de los residuos ?</t>
  </si>
  <si>
    <t>Se llevan inventarios de los residuos generados y dispuestos?</t>
  </si>
  <si>
    <t>Programa(S)  de Gestión Ambiental</t>
  </si>
  <si>
    <t>La empresa no tiene definidos programa (s) de gestión ambiental de acuerdo con lo establecido en la Guía del RUC.</t>
  </si>
  <si>
    <t>» Determinación de índices de gestión</t>
  </si>
  <si>
    <t xml:space="preserve">» Resultados de los indicadores </t>
  </si>
  <si>
    <t>» Análisis de tendencias</t>
  </si>
  <si>
    <t>Se observan medidas de intervención para disminuir el impacto ambiental (sistemas de extracción, plantas de tratamiento de aguas.)</t>
  </si>
  <si>
    <t>4. EVALUACIÓN Y MONITOREO</t>
  </si>
  <si>
    <t>4.1. Incidentes (accidentes y casi accidentes) de Trabajo y Ambientales y Enfermedades Laborales</t>
  </si>
  <si>
    <r>
      <t>Se tiene un procedimiento para el reporte, la atención y la investigación de accidentes, casi accidentes y enfermedad laboral</t>
    </r>
    <r>
      <rPr>
        <sz val="11"/>
        <rFont val="Calibri"/>
        <family val="2"/>
        <scheme val="minor"/>
      </rPr>
      <t>?</t>
    </r>
  </si>
  <si>
    <r>
      <t>No hay un procedimiento definido para el reporte, la atención y la investigación de incidentes (trabajo y ambientales) y eventos de enfermedades laborales</t>
    </r>
    <r>
      <rPr>
        <sz val="11"/>
        <rFont val="Calibri"/>
        <family val="2"/>
        <scheme val="minor"/>
      </rPr>
      <t xml:space="preserve"> de acuerdo con la Guía del RUC, ni se cuenta con registros de investigación de incidentes</t>
    </r>
    <r>
      <rPr>
        <sz val="10"/>
        <rFont val="Arial"/>
        <family val="2"/>
      </rPr>
      <t xml:space="preserve"> y enfermedades laborales.</t>
    </r>
  </si>
  <si>
    <t>» Severidad de los AT</t>
  </si>
  <si>
    <t>» Frecuencia de los AT</t>
  </si>
  <si>
    <t>» Prevalencia de EL</t>
  </si>
  <si>
    <t>» Incidencia de EL</t>
  </si>
  <si>
    <t>Accidentes</t>
  </si>
  <si>
    <t>*  Se lleva un registro estadístico y análisis de los accidentes ocurridos?</t>
  </si>
  <si>
    <t>*  Todos los  accidentes son investigados para determinar su causa?</t>
  </si>
  <si>
    <t xml:space="preserve">*  Se hace análisis tendencial de las causas de accidentes?                                                                         </t>
  </si>
  <si>
    <t>*  Se hace seguimiento a las recomendaciones generadas en la investigación de accidentes?</t>
  </si>
  <si>
    <t>Casi-accidentes</t>
  </si>
  <si>
    <t>*  Se lleva un registro estadístico y análisis de los casi accidentes ocurridos?</t>
  </si>
  <si>
    <t>*  Todos los casi-accidentes son investigados para determinar su causa?</t>
  </si>
  <si>
    <t xml:space="preserve">*  Se hace análisis tendencial de las causas de los casi-accidentes?                                                                         </t>
  </si>
  <si>
    <t>*  Se hace seguimiento a las recomendaciones generadas en la investigación de casi accidentes?</t>
  </si>
  <si>
    <t>Enfermedades Laborales</t>
  </si>
  <si>
    <t>*  Se llevan registros estadísticos y análisis de los casos de  enfermedades laborales calificadas por ARL y casos de enfermedad que estén en proceso de calificación de origen?</t>
  </si>
  <si>
    <t>*  Todos los eventos son investigados para determinar su causa?</t>
  </si>
  <si>
    <t xml:space="preserve">*  Se hace análisis tendencial de las causas de las enfermedades laborales?                                                                         </t>
  </si>
  <si>
    <t>*  Se hace seguimiento a las recomendaciones generadas en la investigación de enfermedades laborales?</t>
  </si>
  <si>
    <t>4.2. Auditoria Internas al Sistema de Gestión de Seguridad, Salud en el Trabajo y Ambiente</t>
  </si>
  <si>
    <t>Se tiene el procedimiento para realizar auditorias al sistema?</t>
  </si>
  <si>
    <t xml:space="preserve">Existe un procedimiento  para realizar auditorias al sistema de acuerdo con la Guía del RUC con el alcance de acuerdo con lo definido de acuerdo con la normatividad aplicable y planificación con la participación del COPASST, se cuenta con registros de realización de auditorias realizadas por personal que tiene participación en la estructuración del sistema,  no se evidencia  comunicación de acciones correctivas, preventivas o de mejora de acuerdo con los hallazgos. </t>
  </si>
  <si>
    <t>El alcance de la auditoria interna esta de acuerdo con lo definido en los requisitos legales aplicables?</t>
  </si>
  <si>
    <r>
      <t>Se evidencia la planeación de la auditoria a través de un programa con la participación del COPASST</t>
    </r>
    <r>
      <rPr>
        <sz val="11"/>
        <color theme="1"/>
        <rFont val="Calibri"/>
        <family val="2"/>
        <scheme val="minor"/>
      </rPr>
      <t>?</t>
    </r>
  </si>
  <si>
    <t>Se tienen registros escritos de las auditorias realizadas?</t>
  </si>
  <si>
    <t>Se analizan los resultados de las auditorias en los comités o reuniones para establecer causas y oportunidades de mejora?</t>
  </si>
  <si>
    <t>4.3. Acciones Correctivas y Preventivas</t>
  </si>
  <si>
    <t>Se toman acciones correctivas a no conformidades reales?</t>
  </si>
  <si>
    <t>Se toman acciones preventivas a no conformidades potenciales?</t>
  </si>
  <si>
    <t>Se realiza el proceso de valoración del riesgo antes de implementar la acción correctiva o preventiva para controlar los riesgos?</t>
  </si>
  <si>
    <t>Se hace seguimiento a las acciones correctivas y acciones preventivas tomadas?</t>
  </si>
  <si>
    <t>Se realiza la revisión de la eficacia de las acciones correctivas y preventivas tomadas?</t>
  </si>
  <si>
    <t>Se han cerrado todas las no conformidades levantadas por el CCS en la auditoria anterior?</t>
  </si>
  <si>
    <t>Se han comunicado los resultados de las acciones correctivas y preventivas tomadas?</t>
  </si>
  <si>
    <t>4.4. Inspecciones SSTA</t>
  </si>
  <si>
    <t>La empresa no tiene definido un programa de inspecciones SSTA de acuerdo con lo definido en la Guía del RUC ni realiza inspecciones de SSTA.</t>
  </si>
  <si>
    <t>Se implementa el programa de inspecciones SSTA, se incluye todas las áreas, equipos, situaciones y observación de tareas, se evalúan sus indicadores, pero no se evidencia que se hace seguimiento a las oportunidades de mejora e  informes a la gerencia del estado de las inspecciones.</t>
  </si>
  <si>
    <t>Existe un programa de seguridad basada en comportamiento en donde se evidencie el ciclo completo PHVA promovido por la alta gerencia en donde se involucran todos los niveles de la organización y sus centros de trabajo.</t>
  </si>
  <si>
    <t>Las inspecciones incluyen observaciones de comportamiento frente a los riesgos?</t>
  </si>
  <si>
    <t>Se hace seguimiento de las acciones correctivas y preventivas?</t>
  </si>
  <si>
    <t>Se informa a la gerencia sobre los resultados del análisis de informes de inspecciones generales?</t>
  </si>
  <si>
    <t>Se evalúa periódicamente el programa de inspecciones en los siguientes términos:</t>
  </si>
  <si>
    <t>» Resultados de los indicadores</t>
  </si>
  <si>
    <t>» Replanteamiento e implementación de planes de acción</t>
  </si>
  <si>
    <t>4.5. Seguimiento a los Requisitos Legales</t>
  </si>
  <si>
    <t>Requisitos legales y de otra índole</t>
  </si>
  <si>
    <t>Se evidencia registros de las evaluaciones previas del cumplimiento de los requisitos legales SSTA identificados?</t>
  </si>
  <si>
    <t>Se evidencia el cumplimiento en campo de los requisitos legales SSTA identificados?</t>
  </si>
  <si>
    <t>Se evidencia el diseño y desarrollo de un plan de trabajo anual para alcanzar  los objetivos  y prioridades del SGSST, de acuerdo al requisito legal  (Contenido, actualizado, firmado por el empleador y por el Responsable del SG-SST?</t>
  </si>
  <si>
    <t>Afiliación al Sistema de Seguridad Social</t>
  </si>
  <si>
    <t>» Sistema General de Riesgos Laborales (ARL)?</t>
  </si>
  <si>
    <t>» Sistema General de Salud (EPS)?</t>
  </si>
  <si>
    <t>» Sistema General de Pensiones (AFP)?</t>
  </si>
  <si>
    <t>Si aplica, se identifican plenamente y se realiza el pago de pensión de los trabajadores que se dediquen en forma permanente a tareas de alto riesgo de acuerdo con el Decreto 2090 de 2003 o las normas que las modifiquen, adicionen o sustituyan?</t>
  </si>
  <si>
    <t>Reglamento de Higiene y Seguridad Industrial</t>
  </si>
  <si>
    <t>Se tiene el Reglamento de Higiene y Seguridad Industrial:</t>
  </si>
  <si>
    <t>Se cuenta con un Reglamento de Higiene y Seguridad Industrial, pero este no se encuentra  publicado en los centros de trabajo ni esta actualizado.
Los trabajadores no lo conocen ni se les ha comunicado.</t>
  </si>
  <si>
    <t>Se cuenta con un Reglamento de Higiene y Seguridad Industrial, se encuentra publicado en los centros de trabajo pero no se encuentra actualizado.
Se cuenta con registros de divulgación a los trabajadores.</t>
  </si>
  <si>
    <t>Se cuenta con un Reglamento de Higiene y Seguridad Industrial, se encuentra publicado en los centros de trabajo y esta actualizado.
Los trabajadores lo conocen y se les ha comunicado.</t>
  </si>
  <si>
    <t xml:space="preserve">» Actualizado </t>
  </si>
  <si>
    <t xml:space="preserve">» Publicado </t>
  </si>
  <si>
    <t>COPASST</t>
  </si>
  <si>
    <t>Esta establecido el Comité  y reúne los siguientes requisitos:</t>
  </si>
  <si>
    <t>Se debe demostrar que las recomendaciones del COPASST o del Vigía de SST son implementadas y se ven reflejadas en el mejoramiento del sistema SSTA de la empresa. Se descentraliza y funciona el COPASST para los proyectos que reflejan mayor criticidad o número representativo de trabajadores.</t>
  </si>
  <si>
    <t xml:space="preserve">» Se reúne mensualmente el comité?                                                                                   </t>
  </si>
  <si>
    <t>Tienen los trabajadores conocimiento del COPASST (miembros o integrantes y funciones)?</t>
  </si>
  <si>
    <t xml:space="preserve"> En el caso de Vigía de Seguridad y salud en el Trabajo </t>
  </si>
  <si>
    <t xml:space="preserve">» Se registran las acciones desarrolladas mensualmente por el vigía de SST? </t>
  </si>
  <si>
    <t xml:space="preserve">» Se hace seguimiento a los compromisos adquiridos  por el vigía de SST? </t>
  </si>
  <si>
    <t>Tienen los trabajadores conocimiento del  Vigía de SST (miembros o integrantes y funciones)?</t>
  </si>
  <si>
    <t>COMITÉ DE CONVIVENCIA LABORAL</t>
  </si>
  <si>
    <t>Esta conformado el Comité de Convivencia Laboral de acuerdo a lo establecido en la normatividad vigente y reúne los siguientes requisitos:</t>
  </si>
  <si>
    <t>» Se hace seguimiento a los compromisos adquiridos en las reuniones?</t>
  </si>
  <si>
    <t>Se asegura que los trabajadores devengan un salario igual o mayor al mínimo legal.</t>
  </si>
  <si>
    <t>5. IMPACTO DE LA ACCIDENTALIDAD (DE TRABAJO Y AMBIENTAL) EN LA EVALUACIÓN DEL RUC®</t>
  </si>
  <si>
    <t>6. IMPRECISIÓN EN LA INFORMACIÓN SUMINISTRADA POR LA ORGANIZACIÓN CON RESPECTO A LA ACCIDENTALIDAD</t>
  </si>
  <si>
    <t>CONTRANTES</t>
  </si>
  <si>
    <t>1.</t>
  </si>
  <si>
    <t>2.</t>
  </si>
  <si>
    <t>3.</t>
  </si>
  <si>
    <t>CIUU</t>
  </si>
  <si>
    <t>DESCRIPCION DE LA ACTIVIDAD</t>
  </si>
  <si>
    <t>NIT:</t>
  </si>
  <si>
    <t>NOMBRE</t>
  </si>
  <si>
    <t>FIRMA CONTRATISTA:</t>
  </si>
  <si>
    <t xml:space="preserve">No de Personas </t>
  </si>
  <si>
    <t>GERENTE GENERAL :</t>
  </si>
  <si>
    <t>Dirección :</t>
  </si>
  <si>
    <t>Tel :</t>
  </si>
  <si>
    <t>E mail :</t>
  </si>
  <si>
    <t>FAX</t>
  </si>
  <si>
    <t>Ciudad  auditoria Doc.:</t>
  </si>
  <si>
    <t>Dpto. auditoria doc.:</t>
  </si>
  <si>
    <t>Ciudad auditoría Campo:</t>
  </si>
  <si>
    <t>Dpto. auditoria Campo:</t>
  </si>
  <si>
    <t>COORDINADOR DEL  SGSST :</t>
  </si>
  <si>
    <t>EVALUADOR:</t>
  </si>
  <si>
    <t>Fecha de Evaluación :</t>
  </si>
  <si>
    <t>ENTREVISTADOS:</t>
  </si>
  <si>
    <t>NOMBRE :</t>
  </si>
  <si>
    <t>CARGO</t>
  </si>
  <si>
    <t>ACTIVIDAD ECONÓMICA GENERAL DE LA EMPRESA</t>
  </si>
  <si>
    <t>ARL</t>
  </si>
  <si>
    <t>CLASE DE RIESGO</t>
  </si>
  <si>
    <t>ACTVIDAD ECONOMICA DEL SITIO AUDITADO</t>
  </si>
  <si>
    <t>CUENTA LA EMPRESA CON ASESOR RUC</t>
  </si>
  <si>
    <t>NO</t>
  </si>
  <si>
    <t>TELEFONO</t>
  </si>
  <si>
    <t xml:space="preserve">ESTA EMPRESA PRESENTA UNO O MAS CASOS EXITOSOS? </t>
  </si>
  <si>
    <t>;CUAL  O CUALES SON LOS CASOS?</t>
  </si>
  <si>
    <t>IDENTIFIQUE LA(S) ACCION(ES) QUE PERMITIERON QUE EL CASO(S) FUERA(N) EXITOSO(S):</t>
  </si>
  <si>
    <t xml:space="preserve">EMPRESA CONTRATANTE </t>
  </si>
  <si>
    <t>CONTRATO VIGENTE</t>
  </si>
  <si>
    <t>SERVICIO PRESTADO</t>
  </si>
  <si>
    <t xml:space="preserve">NOMBRE DEL ADMINISTRADOR DEL CONTRATO DE LA EMPRESA CONTRATANTE </t>
  </si>
  <si>
    <t>E-MAIL DEL ADMINISTRADOR DEL CONTRATO</t>
  </si>
  <si>
    <t>4.</t>
  </si>
  <si>
    <t>5.</t>
  </si>
  <si>
    <t>EVALUACIONES POSTCONTRATO DEL ULTIMO AÑO</t>
  </si>
  <si>
    <t xml:space="preserve">CONTRATO </t>
  </si>
  <si>
    <t>CALIFICACIÓN EN HSE OBTENIDA</t>
  </si>
  <si>
    <t>OBSERVACIONES</t>
  </si>
  <si>
    <t>REQUISITOS Y ELEMENTOS</t>
  </si>
  <si>
    <t>TRABAJADORES DIRECTOS</t>
  </si>
  <si>
    <t>SUBCONTRATISTAS Y TRABAJADORES EN MISION</t>
  </si>
  <si>
    <t>Numero Promedio de Trabajadores al año</t>
  </si>
  <si>
    <t>Numero de Horas Hombre Trabajadas al año</t>
  </si>
  <si>
    <t>Número promedio de días de trabajo programados en el mes</t>
  </si>
  <si>
    <t>INCIDENTES DE TRABAJO</t>
  </si>
  <si>
    <t>No. de A.T. fatales</t>
  </si>
  <si>
    <t>No. de A.T. con Invalidez</t>
  </si>
  <si>
    <t>No. de A.T. con incapacidad permanente parcial (IPP)</t>
  </si>
  <si>
    <t>No. de A.T. graves de acuerdo con la Resolución 1401 de 2007.</t>
  </si>
  <si>
    <t xml:space="preserve">No. de A.T. con tiempo perdido </t>
  </si>
  <si>
    <t>No. de A.T. sin tiempo perdido</t>
  </si>
  <si>
    <t>Total de días cargados y perdidos por A.T.</t>
  </si>
  <si>
    <t xml:space="preserve">No. de casos reportados por Casi - Accidente </t>
  </si>
  <si>
    <t xml:space="preserve">ENFERMEDAD LABORAL </t>
  </si>
  <si>
    <t>No. de casos Nuevos de EL</t>
  </si>
  <si>
    <t>No. de casos antiguos de EL</t>
  </si>
  <si>
    <t>No. E.L. Fatales</t>
  </si>
  <si>
    <t>No. E.L. con Invalidez</t>
  </si>
  <si>
    <t>No. E.L. con incapacidad permanente parcial (IPP)</t>
  </si>
  <si>
    <t xml:space="preserve">No. de E.L. con tiempo perdido </t>
  </si>
  <si>
    <t>No. de E.L. sin tiempo perdido</t>
  </si>
  <si>
    <t>Total de días cargados y perdidos por E.L.</t>
  </si>
  <si>
    <t>AUSENTISMO POR CAUSA MEDICA</t>
  </si>
  <si>
    <t>Total de días de ausencia por incapacidad laboral</t>
  </si>
  <si>
    <t>Total de días de ausencia por incapacidad común</t>
  </si>
  <si>
    <t xml:space="preserve">AUTO EVALUACIÓN DE ELEMENTOS PARTICULARES AGA </t>
  </si>
  <si>
    <t>GESTION SST</t>
  </si>
  <si>
    <t xml:space="preserve">ESCENARIOS DE CALIFICACIÓN </t>
  </si>
  <si>
    <t>SISTEMA DE GESTION EN SEGURIDAD Y SALUD EN EL TRABAJO</t>
  </si>
  <si>
    <t>La empresa tiene certificaciones y/o evaluación de su sistema de gestión en Seguridad, Salud Laboral y Ambiente  y/o RUC</t>
  </si>
  <si>
    <t>No tiene certificaciones y/o evaluaciones de su sistema de gestión en SSTA y/o RUC</t>
  </si>
  <si>
    <t>Tiene certificaciones y/o evaluaciones de su sistema de gestión, pero no ha realizado los seguimientos</t>
  </si>
  <si>
    <t>Tiene certificaciones y/o evaluaciones de su sistema de gestión ha realizado seguimientos pero no  se evidencia cierre de todas las brechas</t>
  </si>
  <si>
    <t>Tiene certificaciones y/o evaluaciones de su sistema de gestión, hace seguimiento y monitoreo y a las brechas identificadas  les genera planes de acción hasta asegurar la eficacia de las mismas</t>
  </si>
  <si>
    <t>Involucra a las partes interesadas en la gestión y mantenimiento de su sistema de gestión influyendo en la mejora del desempeño de terceros y obtención de beneficios mutuos</t>
  </si>
  <si>
    <t>PARTICIPACION Y CONSULTA</t>
  </si>
  <si>
    <t>Reuniones SST</t>
  </si>
  <si>
    <t>El contratista tiene registros de las reuniones semanales con AGA en el lugar de trabajo</t>
  </si>
  <si>
    <t>No tiene registros de reuniones Bilaterales en el lugar de trabajo</t>
  </si>
  <si>
    <t>Tiene registros de reuniones Bilaterales en el lugar de trabajo pero no realiza seguimientos</t>
  </si>
  <si>
    <t>Tiene registros de reuniones Bilaterales en el lugar de trabajo, realiza los seguimientos pero no hay registros en donde se le informe a los trabajadores las acciones resultantes</t>
  </si>
  <si>
    <t>Se evidencia participación de los trabajadores en la gestión de las acciones resultantes en las actas de reuniones Bilaterales</t>
  </si>
  <si>
    <t>Los trabajadores participan  generando acciones de mejora enfocadas en el lugar de trabajo  de forma proactiva</t>
  </si>
  <si>
    <t>Se le realiza gestión de los acuerdos y seguimiento a los aspectos planteados en las actas</t>
  </si>
  <si>
    <t>Reunión Inicio de Obra</t>
  </si>
  <si>
    <t>Se evidencian registros de participación en la reunión de inicio de obra de acuerdo con los criterios de ANGLOGOLD ASHANTI</t>
  </si>
  <si>
    <t>No se evidencian registros ni participación en las reuniones de inicio de obra</t>
  </si>
  <si>
    <t>Se evidencia participación en las reuniones de inicio de obra, pero no hay registros de comunicación a los trabajadores</t>
  </si>
  <si>
    <t>Hay evidencia de comunicación a los trabajadores sobre los aspectos tratados en la reunión de inicio pero se evidencia que los trabajadores no han aplicado las acciones</t>
  </si>
  <si>
    <t>Hay evidencia de comunicación a los trabajadores sobre los aspectos tratados en la reunión de inicio pero se evidencia que los trabajadores se aplican las acciones de mejora</t>
  </si>
  <si>
    <t>Los trabajadores participan en las reuniones de inicio de obra e implementan las acciones de forma proactiva.</t>
  </si>
  <si>
    <t>CONTROL OPERACIONAL</t>
  </si>
  <si>
    <t xml:space="preserve">NOTA:  Aplica  solo para servicio de transporte y servicios que tengan requerimiento de transporte interno. </t>
  </si>
  <si>
    <t>Vehículos livianos y pesados</t>
  </si>
  <si>
    <t>Los vehículo livianos y pesados que tiene la empresa no cumplen con lo establecido en el anexo SST de ANGLOGOLD ASHANTI COLOMBIA S.A.</t>
  </si>
  <si>
    <t>La empresa tiene vehículos y cumplen parcialmente con las especificaciones del anexo</t>
  </si>
  <si>
    <t>La empresa tiene vehículos cumple con las especificaciones pero no tienen ningún mecanismo que asegure el cumplimiento total de los requisitos del anexo.</t>
  </si>
  <si>
    <t>La empresa tiene vehículos cumple con las especificaciones, tienen el mecanismo que asegura el cumplimiento total de los requisitos del anexo y hace seguimiento a las brechas encontradas.</t>
  </si>
  <si>
    <t>Se evidencia que las condiciones del vehículo son optimas y no se han presentado incidentes (de trabajo y ambientales) por fallas en el mantenimiento de los vehículos</t>
  </si>
  <si>
    <t>Se evidencia que los vehículos para transporte de personal no son modelos superiores a 5 años de antigüedad</t>
  </si>
  <si>
    <t>Cumple con los requerimientos del anexo contractual (sillas para todos los pasajeros, salidas y ventanas de emergencias)</t>
  </si>
  <si>
    <t>El certificado de revisión tecnicomecánica se encuentra vigente</t>
  </si>
  <si>
    <t>Autorización para conducir en áreas del proyecto</t>
  </si>
  <si>
    <t>Los conductores no cumplen los requerimientos del anexo SST y Ambiental de AGA</t>
  </si>
  <si>
    <t>Los conductores están autorizados para conducir dentro de los proyectos pero no cuentan con la licencia de conducción vigente ni registros de las inspecciones pre operacionales de los vehículos</t>
  </si>
  <si>
    <t>Los conductores están autorizados para conducir dentro de los proyectos pero no cumplen con las condiciones de seguridad para el transporte de pasajeros, materiales y circulación de áreas</t>
  </si>
  <si>
    <t>Los conductores están autorizados para conducir dentro de los proyectos,  cuentan con la licencia de conducción vigente, registros de las inspecciones pre operacionales de los vehículos, cumplen con las condiciones de seguridad para el transporte de pasajeros, materiales y circulación de áreas</t>
  </si>
  <si>
    <t>No se han presentado accidentes de tránsito por incumplimiento de normas dentro del proyecto durante el último año o desde cuando se inició el contrato</t>
  </si>
  <si>
    <t>Los conductores del contratistas están autorizados para conducir dentro del proyectos</t>
  </si>
  <si>
    <t>La licencia de conducción se encuentra vigente</t>
  </si>
  <si>
    <t xml:space="preserve">Se evidencian registros del curso de manejo defensivo </t>
  </si>
  <si>
    <t>Se tienen registros de las inspecciones pre operacionales de los vehículos</t>
  </si>
  <si>
    <t>Se cumple con el uso del cinturón de seguridad por parte de todos los ocupantes del vehículo</t>
  </si>
  <si>
    <t>Se cumple con los requisitos contractuales para el transporte de personal, materiales y circulación de áreas</t>
  </si>
  <si>
    <t>MEDICION Y DESEMPEÑO - PRESENTACION DE INFORMES</t>
  </si>
  <si>
    <t>La empresa realiza los informes de gestión a presentar a ANGLO GOLD e incluye desempeño SSTA, incidentes (accidentes y casi accidentes)</t>
  </si>
  <si>
    <t>La empresa no realiza los informes de gestión solicitados por ANGLOGOLD ASHANTI, ni tienen registros de las inspecciones/auditorias realizadas</t>
  </si>
  <si>
    <t>La empresa realiza los informes pero no se incluyen los requerimientos de ANGLOGOLD ASHANTI, ni tiene informes de las auditorías/inspecciones por ANGLOGOLD ASHANTI</t>
  </si>
  <si>
    <t>La empresa realiza informes de gestión sobre el desempeño SSTA, incidentes (accidentes , casi accidentes), tiene  los informes de la auditoría/inspección realizad por ANGLOGOLD ASHANTI pero no realiza el análisis de os resultados</t>
  </si>
  <si>
    <t>La empresa realiza el informe de desempeño SSTA,  tiene los informes de auditoría/inspecciones realizado por ANGLOGOLD ASHANTI de acuerdo a los requerimientos contractuales SSTA, analiza los resultados y hace seguimiento a la eficacia de las acciones resultantes.</t>
  </si>
  <si>
    <t>La empresa informa los resultados a las partes interesadas pertinentes adicionales a la empresa cliente.</t>
  </si>
  <si>
    <t>La empresa tiene el informe y analiza los resultados de las auditorías/inspecciones realizadas por Anglo Gold</t>
  </si>
  <si>
    <t>INFORMES</t>
  </si>
  <si>
    <t>Se evidencian los registros de los informes entregados a ANGLO GOLD en el cual se incluye la información requerida dentro del anexo contractual ambiental</t>
  </si>
  <si>
    <t>RESPONSABILIDAD SOCIAL</t>
  </si>
  <si>
    <t>POLITICA  AMBIENTAL Y DE COMUNIDADES</t>
  </si>
  <si>
    <t>Los trabajadores directos y subcontratistas conocen y aplican la política Ambiental y de comunidades  de ANGLOGOLD ASHANTI COLOMBIA S.A</t>
  </si>
  <si>
    <t>La empresa no ha dado a conocer a los trabajadores la política de responsabilidad social corporativa de ANGLOGOLD ASHANTI</t>
  </si>
  <si>
    <t>La empresa ha divulgado la política de responsabilidad social de ANGLOGOLD ASHANTI pero no se evidencian registros de divulgación</t>
  </si>
  <si>
    <t>La empresa realizó la divulgación de la política de responsabilidad social corporativa de ANGLOGOLD ASHANTI a los trabajadores, tiene registros, pero no se evidencia su aplicación por parte de los trabajadores directos y subcontratistas.</t>
  </si>
  <si>
    <t>La empresa asegura el conocimiento y aplicación de la política de responsabilidad social corporativa por parte de los trabajadores directos y subcontratistas</t>
  </si>
  <si>
    <t>La empresa frente a las desviaciones de aplicación de la política de responsabilidad social corporativa toma decisiones a nivel gerencial.</t>
  </si>
  <si>
    <t>RELACION CON COMUNIDADES</t>
  </si>
  <si>
    <t>La empresa establece un mecanismo para identificar oportunidades de contratación con proveedores y empleo local (comunidades locales, de municipio y región) garantizando la igualdad de condiciones en la participación con ofertas externas. Y durante todo el ciclo del servicio se mantienen mecanismos de comunicación de doble vía con las partes interesadas.</t>
  </si>
  <si>
    <t>La empresa no tiene un mecanismo definido para identificar oportunidades de contratación con proveedores y empleo local, atención de solicitudes, expectativas y reclamos para atender, manejar y dar respuesta a todos los incidentes generados por la comunidad y autoridades.</t>
  </si>
  <si>
    <t>La empresa  tiene un mecanismo definido para identificar oportunidades de contratación con proveedores y empleo local, atención de solicitudes, expectativas y reclamos para atender, manejar y dar respuesta a todos los incidentes generados por la comunidad y autoridades, pero no se evidencian registros de su implementación.</t>
  </si>
  <si>
    <t>La empresa  tiene un mecanismo definido para identificar oportunidades de contratación con proveedores y empleo local, atención de solicitudes, expectativas y reclamos para atender, manejar y dar respuesta a todos los incidentes generados por la comunidad y autoridades, se evidencian registros de su implementación pero no se evidencian análisis de los resultados.</t>
  </si>
  <si>
    <t>La empresa  tiene un mecanismo definido para identificar oportunidades de contratación con proveedores y empleo local, atención de solicitudes, expectativas y reclamos para atender, manejar y dar respuesta a todos los incidentes generados por la comunidad y autoridades, se evidencian registros de su implementación y análisis de los resultados.</t>
  </si>
  <si>
    <t>La empresa hace participe a los proveedores y empleados locales, comunidad y autoridad en las decisiones que favorecen la mejora del sistema.</t>
  </si>
  <si>
    <t>COMPROMISOS Y OBLIGACIONES</t>
  </si>
  <si>
    <t>La empresa capacita y motiva  a sus empleados y subcontratistas sobre comportamiento responsable dentro y fuera del sitio de trabajo responsabilidad social, requerimientos de ley y regulaciones de la compañía?</t>
  </si>
  <si>
    <t>La empresa no asegura que su personal y el de sus subcontratistas actúen bajo las políticas de la compañía sobre responsabilidad social corporativa, ni realiza capacitaciones sobre comportamientos responsables, ni cumple con los requisitos legales asociados a ambiente, laborales, tributarios y sociales a nivel regional, nacional y local.</t>
  </si>
  <si>
    <t>La empresa asegura que su personal y el de sus subcontratistas actúen bajo las políticas de la compañía sobre responsabilidad social corporativa, realiza capacitaciones sobre comportamientos responsables, pero no cumple con los requisitos legales asociados a ambiente, laborales, tributarios y sociales a nivel regional, nacional y local ni tienen registros de las capacitaciones.</t>
  </si>
  <si>
    <t>La empresa asegura que su personal y el de sus subcontratistas actúen bajo las políticas de la compañía sobre responsabilidad social corporativa, realiza capacitaciones sobre comportamientos responsables, cumple con los requisitos legales asociados a ambiente, laborales, tributarios y sociales a nivel regional, nacional y local, tienen registros de las capacitaciones, pero no los trabajadores no aplican las políticas y no tienen comportamientos responsables.</t>
  </si>
  <si>
    <t>La empresa asegura que su personal y el de sus subcontratistas actúen bajo las políticas de la compañía sobre responsabilidad social corporativa, realiza capacitaciones sobre comportamientos responsables, cumple con los requisitos legales asociados a ambiente, laborales, tributarios y sociales a nivel regional, nacional y local, tienen registros de las capacitaciones,  los trabajadores aplican las políticas y tienen comportamientos responsables. Frente a las desviaciones se generan planes de acción.</t>
  </si>
  <si>
    <t>Las lecciones aprendidas son divulgadas entre los trabajadores de la compañía y se comparten con otras empresas.</t>
  </si>
  <si>
    <t>La empresa tienen registros de esta capacitación?</t>
  </si>
  <si>
    <t>La empresa contratista cumple con los requisitos legales asociados a ambiente, laborales, tributarios y sociales a nivel regional, nacional y local</t>
  </si>
  <si>
    <t>ELEMENTOS PARTICULARES PARA CERREJÓN</t>
  </si>
  <si>
    <t>C1. SEGURIDAD</t>
  </si>
  <si>
    <t>C1.1 Gestión de riesgos</t>
  </si>
  <si>
    <t>Para la evaluación de riesgos se usó toda la metodología aprobada por Cerrejón? (Análisis de riesgos, Bow ties y Estándares de control critico)</t>
  </si>
  <si>
    <t xml:space="preserve"> Si/No</t>
  </si>
  <si>
    <t>Participaron todos los empleados relevantes en el proceso de Evaluación de riesgos? Hay en el grupo la experiencia apropiada en la metodología y en el proceso? Hay personal especializado si es necesario?</t>
  </si>
  <si>
    <t>En el proceso de evaluación de riesgos se identificaron los 10 eventos de mas alto riesgo? Están enfocados en los riesgos Catastróficos (múltiples fatalidades)? Y han sido divulgados adecuadamente?.</t>
  </si>
  <si>
    <t>En los Bow ties se vincularon todas las causas a los controles preventivos y los impactos a las medidas de mitigación?</t>
  </si>
  <si>
    <t>El/los Control (es) Crítico (s) se encuentra (n) implementado (s)?</t>
  </si>
  <si>
    <t>El/los control (es) crítico (s) es (son) apropiado (s) para el nivel de consecuencia en consideración?</t>
  </si>
  <si>
    <t>El/los control (es) críticos se han evaluado? Tienen un responsable?</t>
  </si>
  <si>
    <t>El/los controles funcionan tal como fueron diseñados? Hay evidencias que el/los controles funcionan tal como fueron diseñados? Hacen auditorías / verificaciones internas de cumplimiento de los Controles Críticos?</t>
  </si>
  <si>
    <t>C1.2 Proceso de seguridad basado en comportamiento ( aplica para R1 con operaciones permanente en Cerrejón)</t>
  </si>
  <si>
    <t>Tiene implementado un proceso de seguridad basado en comportamiento?</t>
  </si>
  <si>
    <t>El cumplimiento del Plan de Observaciones mensual es &gt; 90%?</t>
  </si>
  <si>
    <t>El # de observadores certificados activos en el proceso es &gt; o = 20% del personal operativo?</t>
  </si>
  <si>
    <t>El % de Observaciones Planas es menor al 30%?</t>
  </si>
  <si>
    <t>C1.3 Manejo del cambio</t>
  </si>
  <si>
    <r>
      <t xml:space="preserve">Se aplica en el área el procedimiento para </t>
    </r>
    <r>
      <rPr>
        <b/>
        <u/>
        <sz val="10"/>
        <rFont val="Arial"/>
        <family val="2"/>
      </rPr>
      <t>todos los cambios</t>
    </r>
    <r>
      <rPr>
        <sz val="10"/>
        <color theme="1"/>
        <rFont val="Arial"/>
        <family val="2"/>
      </rPr>
      <t xml:space="preserve"> con potencial impacto en S, S &amp; A? </t>
    </r>
  </si>
  <si>
    <t xml:space="preserve">Los cambios son aprobados por los niveles adecuados? Se obtienen las aprobaciones necesarias antes de realizar el cambio? </t>
  </si>
  <si>
    <t xml:space="preserve">Se evalúan los riesgos y se planean las medidas de control, tanto para la etapa de implantación del cambio, como para la condición final cuando el cambio ya está implantado? </t>
  </si>
  <si>
    <t>Están documentados y se cierran adecuadamente los cambios?</t>
  </si>
  <si>
    <t>Han habido cambios en los controles críticos de los " Top ten"  (Barreras en Riesgos Catastróficos)?
Se han documentado?</t>
  </si>
  <si>
    <t>Han habido cambios en las actividades relacionadas con los " Top ten"  (procedimientos, verificaciones, legislación, Inspecciones, frecuencias de inspecciones, etc.)? Se han documentado?</t>
  </si>
  <si>
    <t xml:space="preserve">¿Se aseguró de que todas las medidas de control definidas antes de iniciar la puesta en marcha del cambio fueran ejecutadas, de tal forma que los riesgos de la implementación del cambio fueran controlados? </t>
  </si>
  <si>
    <t>¿Se aseguró de la ejecución de todo el plan de acción definido antes de proceder con el cierre del cambio?</t>
  </si>
  <si>
    <t>C2. AMBIENTAL</t>
  </si>
  <si>
    <t>C2.1 Sistema de Gestión</t>
  </si>
  <si>
    <t>Se han evaluado y listado los aspectos e impactos ambientales del desarrollo de las operaciones dentro o asociadas con Cerrejón?</t>
  </si>
  <si>
    <t>Se han identificado los requerimientos legales ambientales aplicables para el desarrollo de sus operaciones en cumplimiento del contrato con Cerrejón?</t>
  </si>
  <si>
    <t xml:space="preserve">Si la actividad de la empresa requiere permisos o licencias ambientales, estos se gestionaron adecuadamente y se encuentran vigentes? </t>
  </si>
  <si>
    <t>Se tiene un plan de manejo ambiental (PMA) para el desarrollo de sus operaciones, avalado por Cerrejón y en línea con el PMA y procedimientos de Cerrejón?</t>
  </si>
  <si>
    <t>Se tienen programas de gestión para los aspectos ambientales identificados que incluyan procedimientos documentados, instrucciones de trabajo, controles físicos, planes de acción en línea con las medidas de control propuestas en el plan de manejo?</t>
  </si>
  <si>
    <t>Se cuenta con un indicador para el uso racional de los recursos naturales y medidas de manejo para su control y seguimiento?</t>
  </si>
  <si>
    <t>Se realiza divulgación del PMA, programas de gestión y procedimientos relacionados, y se llevan registros del mismo?</t>
  </si>
  <si>
    <t>Se tienen evidencias del cumplimiento de los requisitos ambientales aplicables establecidos en el PMA y sus programas de gestión?</t>
  </si>
  <si>
    <t>Se evalúa periódicamente los programa de gestión en términos de indicadores, análisis de tendencias, planes de acción?</t>
  </si>
  <si>
    <t>Se tiene un plan de atención de emergencias ambientales incluido el manejo de hidrocarburos, residuos peligrosos y sustancias químicas?</t>
  </si>
  <si>
    <t>Conocen los empleados del contratista qué debe hacer cuando se presente una situación de emergencias?</t>
  </si>
  <si>
    <t>C2.2 Plan de Gestión de Residuos  (para contratos tipo RC y R1)</t>
  </si>
  <si>
    <t>Se tiene un plan especifico de gestión de residuos para el desarrollo de sus operaciones, avalado por Cerrejón?</t>
  </si>
  <si>
    <t>Se realiza clasificación de residuos?</t>
  </si>
  <si>
    <t>Se tienen acuerdos con proveedores para la devolución de residuos peligrosos, debidamente autorizados?</t>
  </si>
  <si>
    <t>Los residuos peligrosos tienen registro de disposición certificada y por una empresa con los permisos o licencias  ambientales reglamentarios acorde con la legislación ambiental vigente?</t>
  </si>
  <si>
    <t>C3. SALUD</t>
  </si>
  <si>
    <t>Están clasificados los trabajadores por Grupos de Exposición Similar (GES)?</t>
  </si>
  <si>
    <t>Los resultados de las mediciones higiénicas son divulgados a los trabajadores?</t>
  </si>
  <si>
    <t>Cuenta la empresa con un Programa de Sueño y Fatiga (S&amp;F)?</t>
  </si>
  <si>
    <t>Se divulga el Programa de S&amp;F a los empleados?</t>
  </si>
  <si>
    <t>Se audita el cumplimiento del Programa de S&amp;F de manera periódica?</t>
  </si>
  <si>
    <t>Se hace auditoría a la disposición, entrega y uso apropiado de los EPP?</t>
  </si>
  <si>
    <t>Se llevan registros específicos y periódicos de Enfermedad Profesional?</t>
  </si>
  <si>
    <t>Se llevan programas de estilos de vida saludable?</t>
  </si>
  <si>
    <r>
      <rPr>
        <b/>
        <sz val="10"/>
        <rFont val="Arial"/>
        <family val="2"/>
      </rPr>
      <t>C3.1</t>
    </r>
    <r>
      <rPr>
        <sz val="10"/>
        <color theme="1"/>
        <rFont val="Arial"/>
        <family val="2"/>
      </rPr>
      <t xml:space="preserve"> Se hace seguimiento a los hallazgos de salud obtenidos en los exámenes médicos ocupacionales?</t>
    </r>
  </si>
  <si>
    <r>
      <rPr>
        <b/>
        <sz val="10"/>
        <rFont val="Arial"/>
        <family val="2"/>
      </rPr>
      <t>C3.2</t>
    </r>
    <r>
      <rPr>
        <sz val="10"/>
        <color theme="1"/>
        <rFont val="Arial"/>
        <family val="2"/>
      </rPr>
      <t xml:space="preserve"> Evalúa los procesos de preparación de alimentos propios o contratados que ofrece a sus empleados?</t>
    </r>
  </si>
  <si>
    <t>C4. ACCIDENTALIDAD EN CERREJÓN</t>
  </si>
  <si>
    <t>0&lt; IF &lt; 0.25 Puntaje 100%
0.25 &lt;  IF &lt; 1 Puntaje 50%
Fatalidad  Puntaje 0</t>
  </si>
  <si>
    <t>Tendencia de los tres últimos años en indicadores de frecuencia?</t>
  </si>
  <si>
    <t>Tendencia de los tres últimos años en indicadores de severidad?</t>
  </si>
  <si>
    <t>ELEMENTOS PARTICULARES PARA CORONA</t>
  </si>
  <si>
    <t>COMPONENTE CUMPLIMINETO LEGAL LABORAL</t>
  </si>
  <si>
    <t>Esta la empresa debidamente constituida? Verificar certificado de existencia y representación legal- Vigencia</t>
  </si>
  <si>
    <t xml:space="preserve">Tiene la empresa Reglamento Interno de Trabajo actualizado? </t>
  </si>
  <si>
    <t>El Contrato suscrito entre la compañía y el contratista esta actualizado?</t>
  </si>
  <si>
    <t>Tiene la empresa las Pólizas de Salarios, Responsabilidad civil extracontractual y póliza de cumplimiento vigentes que respalden el contrato con la Compañía?</t>
  </si>
  <si>
    <t>Tiene la empresas Permiso vigente del Ministerio del Trabajo para trabajar horas extras?</t>
  </si>
  <si>
    <t xml:space="preserve">Que tipo de contratos  y por que duración tiene el proveedor con sus trabajadores (laboral, prestación de servicios fijo, indefinido, etc.) </t>
  </si>
  <si>
    <t>Están todos los trabajadores del proveedor afiliados debidamente a la seguridad social integral (EPS, AFP, Caja de Compensación)? Revisar  y verificación Clase de riesgo</t>
  </si>
  <si>
    <t>Revisar comprobantes de pago de nómina del último año vs tiempos trabajados y bases reportadas a la seguridad social</t>
  </si>
  <si>
    <t xml:space="preserve">Están en regla los Pagos de seguridad social integral del último año? </t>
  </si>
  <si>
    <t>Están en regla los pagos de liquidaciones finales de prestaciones sociales a los trabajadores del proveedor  de los últimos 3 años  (Pueden ser 5 en diferente tiempo)</t>
  </si>
  <si>
    <t xml:space="preserve">Tiene el proveedor comprobantes de entrega de dotación a sus trabajadores  del último año? </t>
  </si>
  <si>
    <t xml:space="preserve">Tiene el proveedor comprobantes de pago de prestaciones sociales de los últimos tres años de sus trabajadores (Cesantías, intereses de cesantías, prima legal de servicios)?. </t>
  </si>
  <si>
    <t xml:space="preserve">Tiene el proveedor comprobantes de pago de vacaciones a sus trabajadores de los últimos tres años? </t>
  </si>
  <si>
    <t xml:space="preserve">Tiene el proveedor reporte por persona de pago de horas extras, dominicales y festivos de los últimos 6 meses concuerda con las bases de seguridad social? Máximo horas extras diarias </t>
  </si>
  <si>
    <t xml:space="preserve">Cuenta el proveedor con un archivo adecuado de hojas de vida de sus trabajadores? </t>
  </si>
  <si>
    <t>Revisión de las facturas de cobro por servicios prestados a la Unidad de Negocio. Se facturan servicios o personas?</t>
  </si>
  <si>
    <t>ELEMENTOS PARTICULARES PARA SURTIGAS</t>
  </si>
  <si>
    <t>REQUISITOS LEGALES</t>
  </si>
  <si>
    <t>Identificación de requisitos legales SSTA evaluación de su cumplimiento (registros que se cumple) y plan de acción para el cierre</t>
  </si>
  <si>
    <t>Pago de aportes de la seguridad social Vs salarios pagados (Tomar muestra de al menos dos trabajadores)</t>
  </si>
  <si>
    <t>Aplicación de los exámenes de ingreso y egreso al personal con un profesional en salud con Licencia S.O.</t>
  </si>
  <si>
    <t>ADMINISTRACIÓN DEL RIESGO Y ASPECTOS AMBIENTALES</t>
  </si>
  <si>
    <t>Evidenciar aplicación de los análisis de riesgos de tareas (ART) o ATS u otro equivalente para las situaciones no previstas en la matriz de peligros</t>
  </si>
  <si>
    <t>Cumplimiento ambiental sobre disposición de escombros/ Manejo de Respel</t>
  </si>
  <si>
    <t>Procedencia lícita de material de cantera</t>
  </si>
  <si>
    <t>Mantenimiento de equipos y vehículos (Certificado revisión técnico-mecánica)</t>
  </si>
  <si>
    <t>SEGURIDAD INDUSTRIAL</t>
  </si>
  <si>
    <t xml:space="preserve">Señalización y demarcación en obras </t>
  </si>
  <si>
    <t>Actividades con el personal orientadas hacia la cultura de Seguridad, auto cuidado, estilo de vida saludable.</t>
  </si>
  <si>
    <t>Evidencias de entrega, uso y formación en los EPP</t>
  </si>
  <si>
    <t>Aplicación de los permisos de trabajo de alto riesgo (Altura y Caliente)</t>
  </si>
  <si>
    <t>Cumplimiento del programa de capacitación al personal que incluya: (Charla de inducción SST del contrato vigente o menor de un año, capacitación en los riesgos de trabajo no mayor a un año, temas de salud, manejo de emergencias, autocuidado, otros) % cobertura, evaluación, total de horas por trabajador en el periodo</t>
  </si>
  <si>
    <t>Conocimiento del plan de emergencia en obra y oficinas</t>
  </si>
  <si>
    <t>EVALUACIÓN Y MONITOREO</t>
  </si>
  <si>
    <t>Cumplimiento del reporte de accidentes e incidentes tanto al interior de la empresa como a Surtigas (los accidentes incapacitantes deben reportarse a Surtigas dentro de las 24h de ocurrencia)</t>
  </si>
  <si>
    <t>Desarrollar las investigaciones de accidentes aplicando la metodología y  rigurosidad que exija el evento, en especial los incapacitantes dentro de los primeros 5 días de ocurrencia</t>
  </si>
  <si>
    <t>Cumplimiento de resultados de accidentalidad versus la meta establecida por Surtigas y verificación con el certificado de accidentalidad de la ARP.</t>
  </si>
  <si>
    <t>Implementación de acciones resultantes de las investigaciones de accidentes y acciones de mejora a partir de recomendaciones de grupos primarios, Copasst, auditorías RUC anteriores, auditorías internas o lecciones aprendidas. (Verificar los informes mensuales HSE remitidos a Surtigas)</t>
  </si>
  <si>
    <t>Resultados de la evaluación de desempeño del contratista dado por Surtigas</t>
  </si>
  <si>
    <t xml:space="preserve">Compensación y Prestaciones: </t>
  </si>
  <si>
    <t>Cumple con las leyes aplicables a salarios  mínimo y prestaciones sociales legales</t>
  </si>
  <si>
    <t xml:space="preserve">Los trabajadores están debidamente afiliados al Sistema de Seguridad Social Integral - Salud, Pensión y Riesgos Profesionales </t>
  </si>
  <si>
    <t xml:space="preserve">Se hacen adecuadamente los pagos al Sistema de Seguridad Social - en las fechas debidas y sobre el IBC </t>
  </si>
  <si>
    <t>Se entregaron a los trabajadores comprobantes de pago de salarios y prestaciones</t>
  </si>
  <si>
    <t>Evidenciar  que los trabajadores no laboren un número de horas por día y por semana que excedan los límites por ley</t>
  </si>
  <si>
    <t>Todos los trabajadores cuentan con contrato de trabajo escrito?</t>
  </si>
  <si>
    <t>Inspecciones de seguridad</t>
  </si>
  <si>
    <t>Cuenta con inspección o certificación del funcionamiento adecuado de los equipos y vehículos a usar en los proyectos contratados</t>
  </si>
  <si>
    <t>Reportes</t>
  </si>
  <si>
    <t>La empresa realiza el reporte de accidentes e incidentes a Transgas de Occidente dentro de las 24 horas siguientes</t>
  </si>
  <si>
    <t>Implementación de acciones resultantes de investigaciones de accidentes y tarjetas de trabajo seguro</t>
  </si>
  <si>
    <t>Las empresas reportan mensualmente el informe de seguridad industrial: Horas trabajadas, numero de trabajadores, kilómetros recorridos, accidentes e incidentes  a Gasoriente</t>
  </si>
  <si>
    <t>ELEMENTOS PARTICULARES PARA TEAM FOODS</t>
  </si>
  <si>
    <r>
      <t>Cumple parcialmente</t>
    </r>
    <r>
      <rPr>
        <b/>
        <sz val="10"/>
        <rFont val="Arial"/>
        <family val="2"/>
      </rPr>
      <t/>
    </r>
  </si>
  <si>
    <t>Derechos Humanos</t>
  </si>
  <si>
    <t>Las empresas deben apoyar y respetar la protección de los derechos humanos reconocidos a nivel internacional y la empresa no debe ser cómplices de abusos a los derechos humanos.</t>
  </si>
  <si>
    <t>Legislación aplicable</t>
  </si>
  <si>
    <t>¿El sitio de empleo ha recibido una notificación oficial o proceso judicial por incumplimiento con la legislación, normativa, permisos o licencias (en el plazo de los últimos tres años)? En caso afirmativo, ¿qué acción se tomó?.</t>
  </si>
  <si>
    <t>Sistemas de gestión</t>
  </si>
  <si>
    <t>¿Se cuenta con un proceso formal (por ej., canales de ayuda y de denuncia) para empleados/trabajadores y/o para que los proveedores obtengan asesoramiento o informen de asuntos confidenciales?</t>
  </si>
  <si>
    <t>No discriminación</t>
  </si>
  <si>
    <t>Existe igualdad de condiciones y oportunidades: existe un procedimiento de contratación y promoción que garantice igualdad, no se discrimina por sexo, salud, religión. Todos los empleados reciben el mismo pago por el mismo trabajo, todas las empleadas pueden regresar a su puesto después de tener un bebe.</t>
  </si>
  <si>
    <t xml:space="preserve">Prohibición de Trabajo Forzado </t>
  </si>
  <si>
    <t>Los trabajadores laboran de forma voluntaria?</t>
  </si>
  <si>
    <t>Prohibición Trabajo infantil</t>
  </si>
  <si>
    <t>Los trabajadores que prestan servicios son mayores de edad? Se verifica el cumplimiento de edad con documento oficial? Reposa copia de este documento en la hoja de vida?</t>
  </si>
  <si>
    <t>Prohibición del acoso laboral</t>
  </si>
  <si>
    <t>Evidenciar con los trabajadores si la empresa provee un ambiente de trabajo libre de acoso, abuso o castigo corporal</t>
  </si>
  <si>
    <t>Compensación y Prestaciones</t>
  </si>
  <si>
    <t>Se ajusta a las leyes aplicables sobre salarios y prestaciones legales. Se pagan las prestaciones sociales de acuerdo con la ley (vacaciones, primas, cesantías, intereses de cesantías, Maternidad, calamidades, licencias por luto, verificar que se cumplan en el tiempo de ley, entre otros).</t>
  </si>
  <si>
    <t>Se entregaron y explicaron a los trabajadores comprobantes de pago de salarios y prestaciones.</t>
  </si>
  <si>
    <t>¿Los empleados/trabajadores deben entregar dinero o hacer cualquier otro tipo de depósito?</t>
  </si>
  <si>
    <t>¿Todos los empleados/trabajadores directos de este sitio de empleo disfrutan de un número adecuado de pausas con su correspondiente duración de acuerdo a la ley?</t>
  </si>
  <si>
    <t>Jornadas y turnos de trabajo, dotación</t>
  </si>
  <si>
    <t>Se ajustan a la ley en lo que respecta a la jornada máxima</t>
  </si>
  <si>
    <t>Evidenciar  que los trabajadores no laboren un número de horas por día y por semana que excedan los límites establecidos por ley o por el permiso especifico de la empresa.</t>
  </si>
  <si>
    <t>¿Pueden todos los empleados/trabajadores dejar el sitio de empleo durante las horas en que no trabajan o al finalizar un turno (incluyendo a trabajadores que viven en el sitio de empleo)?</t>
  </si>
  <si>
    <t>Se proporciona la dotación adecuada y suficiente a los trabajadores para poder presentarse a la organización cliente limpios y garantice su seguridad? Se entrega dotación según la ley, existen registros de ello ( Camisa, Pantalón y Zapatos).</t>
  </si>
  <si>
    <t>Beneficios a los trabajadores</t>
  </si>
  <si>
    <t>La empresa contratista brinda a sus trabajadores beneficios adicionales como transporte, recreación, alimentación, dotación.</t>
  </si>
  <si>
    <t>Estado del archivo de hojas de vida</t>
  </si>
  <si>
    <t>¿Existe una política escrita que exija a todos los empleados/trabajadores tener acuerdos de trabajo (por ej., contratos)? Todos los trabajadores cuentan con contrato de trabajo escrito Y tienen copia del contrato firmado?</t>
  </si>
  <si>
    <t>Se evidencia retención de documentos de identificación de la persona?</t>
  </si>
  <si>
    <t>Libertad de asociación y acuerdo colectivo</t>
  </si>
  <si>
    <t>¿Se permite a los empleados/trabajadores unirse a [sindicatos] de su elección? O a otra organización de su elección mas allá de los sindicatos,  se elige democráticamente y se permite llevar a cabo sus funciones en el horario laboral.</t>
  </si>
  <si>
    <t>¿Se reconocen los convenios colectivos por representación de la mayoría?</t>
  </si>
  <si>
    <t>Existen procedimientos disciplinarios y se cumplen? Se mantienen registros de las medidas disciplinarias tomadas y de los procesos conciliatorios.</t>
  </si>
  <si>
    <t>Limpieza e higiene</t>
  </si>
  <si>
    <t xml:space="preserve">Baños separados para hombre y mujeres, en número adecuado, limpios y en buenas condiciones. </t>
  </si>
  <si>
    <t>Se tienen instalaciones adecuadas de hidratación y se mantienen dotadas  para su uso.</t>
  </si>
  <si>
    <t>Calidad e Inocuidad</t>
  </si>
  <si>
    <t>Se identifica y salvaguarda la propiedad del cliente (incluye propiedad intelectual o maquinaria y equipos).</t>
  </si>
  <si>
    <t>Están determinados los criterios y métodos para el control de los procesos.</t>
  </si>
  <si>
    <t>Existe una metodología para evaluar la Satisfacción del cliente, realizar la medición y hacer seguimiento.</t>
  </si>
  <si>
    <t>Se realiza un análisis de datos de satisfacción del cliente, conformidad de producto o servicio, tendencia de procesos, productos y proveedores.</t>
  </si>
  <si>
    <t>Existe y esta documentado un procedimiento para la atención de quejas y reclamos?, es posible realizar trazabilidad de trabajos realizados para Team y de los elementos químicos, personas y materiales utilizados.</t>
  </si>
  <si>
    <t>Están determinados y documentados los requisitos del cliente y del producto: Incluyendo los requisitos para las actividades de entrega y las posteriores a la misma, los requisitos no establecidos por el cliente pero necesarios para el uso especificado o para el uso previsto, cuando sea conocido.</t>
  </si>
  <si>
    <t>Se tiene el curso de manipulación de alimentos si el trabajo se realizara en zonas de envase y empaque en Team?</t>
  </si>
  <si>
    <t>Es evidente la Ausencia de plagas o de posibles afectaciones al producto que pueda llevar a riesgos en la organización cliente</t>
  </si>
  <si>
    <t>Si se va a utilizar sustancias químicas en la empresa de alimentos se tiene el certificado de compatibilidad con alimentos, Ficha técnica del producto y Debe estar en las listas de la FDA si es necesario. Las sustancias que se utilizan no son alérgenos y si lo son deben ser comunicada a la organización.</t>
  </si>
  <si>
    <t>Esta documentado e implantado un programa de aseguramiento metrológico de equipos de Medición y Monitoreo contra patrones trazables o patrones nacionales o internacionales y se ajustan o reajustan si es del caso. Se mantiene los registros asociados.</t>
  </si>
  <si>
    <t>Todas las herramientas que el contratista ingresa a la planta de alimentos se encuentran inventariadas.</t>
  </si>
  <si>
    <t>ELEMENTOS PARTICULARES FEDECAFE</t>
  </si>
  <si>
    <r>
      <t>Cumple satisfactoriamente</t>
    </r>
    <r>
      <rPr>
        <b/>
        <sz val="10"/>
        <rFont val="Arial"/>
        <family val="2"/>
      </rPr>
      <t/>
    </r>
  </si>
  <si>
    <t>Documentos</t>
  </si>
  <si>
    <t>La empresa tiene la autorización del Ministerio de Trabajo para laborar horas extras actualizada?</t>
  </si>
  <si>
    <t>En la organización se permite la participación en Sindicato, personal que lo conforma y Convención Colectiva de los trabajadores?</t>
  </si>
  <si>
    <t>Contractual</t>
  </si>
  <si>
    <t>En la hoja de vida de los trabajadores se evidencian soporte: libreta militar, antecedentes judiciales, copia de la cédula, hoja de vida y certificados de formación.</t>
  </si>
  <si>
    <t>Todos los trabajadores cuentan con un contrato de trabajo escrito firmado.</t>
  </si>
  <si>
    <t>Se tienen registros de la entrega del reglamento interno de trabajo al personal.</t>
  </si>
  <si>
    <t>En las hojas de vida de los trabajadores hay soportes de renovación de sus contratos (Otro Si) y este se encuentra firmado.</t>
  </si>
  <si>
    <t>La empresa tiene un reporte por persona del pago de horas extras mensualmente?</t>
  </si>
  <si>
    <t>Se tienen registros del personal que se encuentra en vacaciones.</t>
  </si>
  <si>
    <t>La empresa tiene registros históricos de las vacaciones otorgadas a laos trabajadores en los últimos tres años?</t>
  </si>
  <si>
    <t>Se entrega a los trabajadores comprobante vacaciones  de los últimos tres años?</t>
  </si>
  <si>
    <t xml:space="preserve">La empresa tiene un listado del personal vigente de madres gestantes, discapacitados, personal próximo a pensionarse mensualmente?  </t>
  </si>
  <si>
    <t>Se entrega a los trabajadores los volantes de pagos mensuales?</t>
  </si>
  <si>
    <t>Seguridad Industrial y SALUD EN EL TRABAJO</t>
  </si>
  <si>
    <t>Se realiza la medición de los marcadores biológicos de acuerdo con los riesgos a los que se encuentran expuestos (ruido, material particulado, químicos, soldadura, exámenes de crioglobulina para personal que labora en cuartos fríos)</t>
  </si>
  <si>
    <t>Manejo seguro de productos químicos</t>
  </si>
  <si>
    <t>Inspecciones programadas para verificación:</t>
  </si>
  <si>
    <t>Se realiza un verificación mensual del control de los productos químicos (vencimiento, trasvasado)?</t>
  </si>
  <si>
    <t>Bienestar Laboral</t>
  </si>
  <si>
    <t>La empresa tiene Programas de recreación, deportivos para los trabajadores involucrando a sus familias?</t>
  </si>
  <si>
    <t>Bienes y Servicios</t>
  </si>
  <si>
    <t>La empresa tiene establecidas cuentas bancarias para el pago de nomina de sus trabajadores?</t>
  </si>
  <si>
    <t>La empresa tiene cuentas bancarias con la información actualizada?</t>
  </si>
  <si>
    <t>ELEMENTOS PARTICULARES CEMENTOS ARGOS</t>
  </si>
  <si>
    <t>Cultura en Derechos humanos</t>
  </si>
  <si>
    <t>a) La empresa tiene definidos principios, lineamientos, políticas o procedimientos, que demuestran su compromiso con respetar los derechos humanos de sus grupos de interés.</t>
  </si>
  <si>
    <t>b) ¿Existen mecanismos de comunicación y/o formación para prevenir casos de vulneración a los derechos humanos?</t>
  </si>
  <si>
    <t>Condiciones Laborales</t>
  </si>
  <si>
    <t>a) Todos los trabajadores laboran en el marco de un contrato de trabajo legal escrito, el cuál está firmado y archivado en su hoja de vida; éste se ajusta a las leyes aplicables sobre salarios y prestaciones legales, y se asegura que los trabajadores devengan un salario igual o mayor al mínimo legal.</t>
  </si>
  <si>
    <t>b) Todos los trabajadores pueden terminar su contrato de trabajo.</t>
  </si>
  <si>
    <t>c) Todos los trabajadores pueden abandonar el lugar de trabajo finalizado el turno de trabajo de acuerdo a lo establecido en el contrato de trabajo.</t>
  </si>
  <si>
    <t>d) Se pagan las prestaciones sociales de acuerdo con la ley, y se entregan a los trabajadores los comprobantes de pago respectivos.</t>
  </si>
  <si>
    <t>e) Los trabajadores están debidamente afiliados al Sistema de Seguridad Social Integral - Salud, Pensión y Riesgos Profesionales, y se hacen adecuadamente los pagos en las fechas debidas y sobre el IBC.</t>
  </si>
  <si>
    <t>Libertad de asociación</t>
  </si>
  <si>
    <t xml:space="preserve">a) ¿Está estipulado abiertamente en alguno de sus documentos internos el derecho de asociación y huelga por parte de sus empleados? </t>
  </si>
  <si>
    <t>b) ¿Tiene su compañía un pacto colectivo o mecanismos de diálogo constante con sus sindicatos?</t>
  </si>
  <si>
    <t>c) ¿La empresa previene e investiga el acoso a empleados con motivo de su afiliación o no afiliación a sindicatos?</t>
  </si>
  <si>
    <t>Prohibición Trabajo Infantil</t>
  </si>
  <si>
    <t>a) La empresa garantiza que no contrata menores de edad para realizar labores de riesgo para su salud, seguridad, integridad física, sexual, o emocional, u otros oficios no permitidos por la ley/tratados internacionales (máquinas, equipos o herramientas peligrosas, manipulación o transporte de cargas pesadas, sustancias, agentes o procesos peligrosos o exposición a temperaturas, niveles de ruido o vibraciones que perjudiquen su salud).</t>
  </si>
  <si>
    <t>b) ¿Se verifica el cumplimiento de lo anterior con un documento oficial y reposa copia de este documento en la hoja de vida?</t>
  </si>
  <si>
    <t>c) ¿Los trabajadores que prestan servicios son mayores de edad?, o en el caso de no serlo pero está dentro de las tareas permitidas por la ley, ¿se cuentan con el permiso expreso de sus acudientes o padres de familia?</t>
  </si>
  <si>
    <t>a) ¿La empresa cuenta con un compromiso expreso de prohibición de acoso laboral, sexual o abuso de poder?</t>
  </si>
  <si>
    <t>b) Evidenciar con los trabajadores si la empresa provee un ambiente de trabajo libre de acoso, abuso o castigo corporal</t>
  </si>
  <si>
    <t>No Discriminación</t>
  </si>
  <si>
    <t>a) La empresa tiene mecanismos que garantizan que las decisiones de contratación, remuneración, ascenso, formación, sanción y retiro se basan únicamente en factores objetivos y que no están relacionadas con el sexo, la edad, la nacionalidad, la etnia, la raza, creencias religiosas o políticas, el idioma, la discapacidad mental o física, el estado civil o la orientación sexual entre otros factores discriminatorios  (Ejemplo; políticas de contratación, procesos de convocatoria).</t>
  </si>
  <si>
    <t>Equilibrio vida-trabajo y maternidad/paternidad</t>
  </si>
  <si>
    <t>a) Los horarios de trabajo se ajustan a la ley en lo que respecta a la jornada máxima.</t>
  </si>
  <si>
    <t>b) Evidenciar que los trabajadores no laboren un número de horas por día y por semana que excedan los límites establecidos por ley.</t>
  </si>
  <si>
    <t xml:space="preserve">c) Evidenciar que existe cumplimiento de los tiempos de maternidad/paternidad según lo estipulado por la ley. </t>
  </si>
  <si>
    <t>d) La empresa contratista brinda a sus trabajadores beneficios adicionales como transporte, recreación y alimentación.</t>
  </si>
  <si>
    <t>Debido proceso</t>
  </si>
  <si>
    <t>a) La empresa cuenta con mecanismos confidenciales de queja y reporte que garantizan el debido proceso y la atención a casos de posibles vulneraciones de derechos humanos.</t>
  </si>
  <si>
    <t xml:space="preserve">b) La empresa cuenta con procedimientos documentados, divulgados, publicados e implementados en materia de procesos disciplinarios y sancionatorios </t>
  </si>
  <si>
    <t>Buenas prácticas en DDHH</t>
  </si>
  <si>
    <t>La empresa tiene buenas prácticas en materia de derechos humanos tales como:</t>
  </si>
  <si>
    <t>a) Trabajo con proveedores y otros grupos de interés en materia de derechos humanos.</t>
  </si>
  <si>
    <t>b) Contratación o promoción de la empleabilidad con enfoque diferencial (mujeres, víctimas, discapacitados, reinsertados).</t>
  </si>
  <si>
    <t xml:space="preserve">c) Educación, promoción y difusión en derechos humanos a grupos de interés. </t>
  </si>
  <si>
    <t>Comunidades</t>
  </si>
  <si>
    <t>¿Existe algún mecanismo para reportar situaciones que afecten a la comunidad o zona de influencia por la prestación de su servicio?</t>
  </si>
  <si>
    <t>Entre el personal contratado, ¿cuenta con colaboradores pertenecientes a la zona de influencia donde presta su servicio?</t>
  </si>
  <si>
    <t>Prestación del servicio</t>
  </si>
  <si>
    <t xml:space="preserve">a) ¿Tiene identificados y analizados los riesgos que pueden llevar a la interrupción en la prestación de su servicio? </t>
  </si>
  <si>
    <t>b) ¿Cuenta con un plan de contingencia que se active en caso de la interrupción en la prestación de su servicio?</t>
  </si>
  <si>
    <t>c) ¿Se cuentan con controles de calidad en los diferentes procesos de la empresa para garantizar cumplimiento en los niveles de servicio?</t>
  </si>
  <si>
    <t>d) ¿Cuenta con una línea de atención al cliente u otros mecanismos de soporte ante quejas y reclamos?</t>
  </si>
  <si>
    <t>Ética empresarial</t>
  </si>
  <si>
    <t>a) ¿La compañía cuenta con políticas y controles para la promoción de la ética empresarial y la prevención de los riesgos de lavado de activos, financiación del terrorismo, fraude, corrupción y violación de normas de competencia?</t>
  </si>
  <si>
    <t xml:space="preserve">b) ¿La compañía realiza periódicamente actividades de comunicación y/o capacitación para que los empleados, directivos y proveedores conozcan las políticas y controles adoptados para la promoción de la ética empresarial y la prevención de los riesgos de lavado de activos, financiación del terrorismo, fraude, corrupción y violación de normas de competencia? </t>
  </si>
  <si>
    <t>c) ¿La compañía cuenta con mecanismos de reporte de alertas o actos indebidos y de monitoreo a la efectividad de las medidas adoptadas para la promoción de la ética empresarial? (línea ética, línea de transparencia)</t>
  </si>
  <si>
    <t xml:space="preserve">d) ¿La compañía establece obligaciones en materia de ética empresarial frente a sus proveedores y realiza monitoreo a su cumplimiento? </t>
  </si>
  <si>
    <t>Riesgo de la cadena de abastecimiento</t>
  </si>
  <si>
    <t>a) ¿Cuenta con un proceso de selección y gestión de sus proveedores?</t>
  </si>
  <si>
    <t>¿A cuántos proveedores les compró en el último año?</t>
  </si>
  <si>
    <t xml:space="preserve">b) ¿Cuenta la empresa con una metodología para identificar sus proveedores críticos?
Proveedores críticos: Proveedores cuyos bienes, materiales y/o servicios tienen un impacto significativo en la supervivencia de su empresa. Ejemplo: Proveedores de gran impacto ambiental, de servicios o productos únicos, de mayor compra, contratistas, etc. </t>
  </si>
  <si>
    <t>¿Cuántos de los proveedores a los que se les compró en el último año son considerados críticos?</t>
  </si>
  <si>
    <t>c) ¿En la empresa evalúan el desempeño y cumplimiento a sus proveedores CRÍTICOS en temas ambientales, sociales, económicos, servicio y/o calidad?
Las evaluaciones pueden ser: Solicitud de información, auditorías documentales, auditorías en campo, visitas a la empresa, encuestas, verificación por parte de otras entidades, etc.</t>
  </si>
  <si>
    <t>¿Cuántos proveedores críticos fueron evaluados durante el último año?</t>
  </si>
  <si>
    <t>d) ¿El proceso de evaluación de desempeño y cumplimiento que usted aplica a los proveedores CRÍTICOS incluye la identificación de acciones de mejora y seguimiento a dichas acciones?</t>
  </si>
  <si>
    <t>¿Cuántos de estos proveedores críticos evaluados tuvieron planes de acción?</t>
  </si>
  <si>
    <t xml:space="preserve"> Si/No     </t>
  </si>
  <si>
    <t>ELEMENTOS PARTICULARES DRUMMOND LTD</t>
  </si>
  <si>
    <t>SEGURIDAD</t>
  </si>
  <si>
    <t>La empresa tiene asignado un encargado del SG-SST en las instalaciones de DLTD?</t>
  </si>
  <si>
    <t>La empresa cuenta con un plan de trabajo (actividades tales como observación de tareas, programa de inspecciones, caminatas gerenciales, incluyen en las actividades los supervisores de línea) especifico con metas y objetivos para la operación en DLTD?</t>
  </si>
  <si>
    <t>Cuentan con un programa de formación que tenga como objetivo el aseguramiento de las competencias del personal presente en el proyecto DLTD con énfasis en aquellos que desarrollan TAR,  asegurando el cumplimiento de las reglas que salvan vidas y el  protocolo para covid 19?</t>
  </si>
  <si>
    <t>La empresa presenta al Departamento de Seguridad Industrial de Drummond Ltd. dentro de los tres primeros días hábiles de cada mes, el informe mensual de seguridad?</t>
  </si>
  <si>
    <t>En las MIPER de la empresa se observa alineación frente a la identificación de los riesgos prioritarios de DLTD y sus controles?</t>
  </si>
  <si>
    <t>La empresa cuenta con un Plan de auditoria especifico para el centro Drummond?</t>
  </si>
  <si>
    <t>La empresa desarrolla una Revisión por la dirección para el centro Drummond?</t>
  </si>
  <si>
    <t>PROGRAMA DE OBSERVACIONES</t>
  </si>
  <si>
    <t xml:space="preserve">Cuenta con un programa de observaciones de comportamiento?  </t>
  </si>
  <si>
    <t>Se identifican comportamientos a riesgos y se realizan análisis de tendencia?</t>
  </si>
  <si>
    <t>El 100% de los observadores han sido entrenados y son competentes?</t>
  </si>
  <si>
    <t>LIDERAZGO</t>
  </si>
  <si>
    <t>Cuenta la empresa contratista con un programa de caminatas gerenciales?</t>
  </si>
  <si>
    <t>El cumplimiento del plan es mayor al 90%?</t>
  </si>
  <si>
    <t>La empresa asiste a las reuniones semanales de Seguridad Industrial?</t>
  </si>
  <si>
    <t>La empresa asiste a las reuniones Gerenciales organizadas por Seguridad Industrial?</t>
  </si>
  <si>
    <t>INCIDENTES DE SEGURIDAD</t>
  </si>
  <si>
    <t>La empresa ha establecido un programa para el reporte e investigación de  los incidentes ?</t>
  </si>
  <si>
    <t>El programa ha sido difundido al 100% de los trabajadores?</t>
  </si>
  <si>
    <t>Se investiga el 100% de los incidentes?</t>
  </si>
  <si>
    <t>TAREAS DE ALTO RIESGO</t>
  </si>
  <si>
    <t>La empresa cuenta con procedimientos propios para las tareas definidas como de alto riesgo?</t>
  </si>
  <si>
    <t>Están estos procedimientos alineados con los procedimientos establecidos por DLTD?</t>
  </si>
  <si>
    <t>La empresa ha establecido un mecanismo para identificar los trabajadores que desarrollan TAR?</t>
  </si>
  <si>
    <t>PLAN DE EMERGENCIA</t>
  </si>
  <si>
    <t>Está el plan de emergencia del contratista alineado con el Plan de emergencia de DLTD?</t>
  </si>
  <si>
    <t>Están las Cédulas de emergencia vigentes y en el lugar de trabajo?</t>
  </si>
  <si>
    <t>La empresa cuenta con brigadistas entrenados como primer respondiente en cada área?</t>
  </si>
  <si>
    <t>Cuenta la empresa con elementos de atención de emergencias (Elementos para rescate, Inmovilizadores, extintores, camillas, etc.) en el lugar de trabajo?.</t>
  </si>
  <si>
    <t>ACCIDENTALIDAD EN DLTD</t>
  </si>
  <si>
    <t>La empresa ha tenido accidentes graves acorde a Resolución 1401? NO: "10" SI: "0"</t>
  </si>
  <si>
    <t>SALUD</t>
  </si>
  <si>
    <t>Se hace seguimiento a los hallazgos de salud obtenidos en los exámenes médicos ocupacionales?</t>
  </si>
  <si>
    <t>Evalúa los procesos de preparación de alimentos propios o contratados que ofrece a sus empleados?</t>
  </si>
  <si>
    <t>AMBIENTAL</t>
  </si>
  <si>
    <t>Simulacro ambiental por contratista. (Uno anual)</t>
  </si>
  <si>
    <t>Kit ambiental contra derrame en vehículos y equipos.</t>
  </si>
  <si>
    <t>Reporte en formato oficial de eventos ambientales Max 24 horas después del evento.  Mas de 500 gal en Mina y mas de 50 gal en Puerto.</t>
  </si>
  <si>
    <t>ELEMENTOS PARTICULARES CLARIOS ANDINA</t>
  </si>
  <si>
    <t>TIPO DE CONTRATISTA</t>
  </si>
  <si>
    <t>La firma contratista presenta informe mensual con sus respectivos soportes (reporte de accidentalidad, actividades, inspecciones, capacitaciones, HHT), en formato de la contratante cinco dias hábiles, porterior al cierre de mes?</t>
  </si>
  <si>
    <t>La firma contratista, cuenta con Plan Estratégico Seguridad Vial, radicado, vigente e implementado. (Según Aplique)</t>
  </si>
  <si>
    <t>La firma contratista entrega el relato oficial del incidente de trabajo presentado en las primeras 12 horas,  después de transcurrido el evento. A través de correo electronico notificando los cinco ¿Por qué?:</t>
  </si>
  <si>
    <t>Las investigaciones de los accidentes de trabajo ocurridos dentro de las instalaciones de la contratante o desarrollando actividades para la contratante, se realizan dentro de los cinco días calendario siguientes al evento ocurrido y en el formato de la contratante.</t>
  </si>
  <si>
    <t>La firma contratista cuentan con la autorización vigente para trabajar horas extras por parte de Ministerio de trabajo?  (Si aplica solicitar resolucion expedida por el Ministerio de Trabajo)</t>
  </si>
  <si>
    <t>La firma contratista cumple con la entrega actualizada de la matriz de competencia de cada trabajador en el formato de la contratante.
Esta es entregada por el contratista en el formato de la contratante al inicio de la prestación del servicio y cada mes debe presentar el registro de las competencias que se van actualizando o requiriendo segun vencimiento o necesidad de competencia).</t>
  </si>
  <si>
    <t>Afiliación a la seguridad social por parte de todo su personal activo.</t>
  </si>
  <si>
    <t>El personal participa de las" Detonaciones de Seguridad".  (Copia de las charlas de cinco minutos diarias durante el tiempo que presto el servicio)</t>
  </si>
  <si>
    <t xml:space="preserve">Cumple con la toma de plumbemias (pruebas paraclinicas para detectar plomo en sangre). </t>
  </si>
  <si>
    <t>Cumplen con las prácticas en prevención de exposición al plomo establecidas por la contratante.
Las practicas establecidas son de higiene, limpieza de manos y EPP y manejo de la dotacion.</t>
  </si>
  <si>
    <t>Garantiza la actualización de la matriz con los resultados de las plumbemias?</t>
  </si>
  <si>
    <t>PROTECCIÓN AMBIENTAL</t>
  </si>
  <si>
    <t>Disposicion adecuada de residuos bajo el plan manejo de residuos establecido por la contratante.</t>
  </si>
  <si>
    <t>Almacenamiento de sustancias quimicas bajo los estandares de la contratante.</t>
  </si>
  <si>
    <t>ELEMENTOS PARTICULARES MEXICHEM</t>
  </si>
  <si>
    <t>CONTRACTUAL</t>
  </si>
  <si>
    <t>¿Los trabajadores asignados para el contrato con MEXICHEM se encuentra formalmente vinculados con la empresa Contratista?</t>
  </si>
  <si>
    <t>¿Se realizan los pagos de manera oportuna por concepto de honorarios a todo el personal asignado al contrato con MEXICHEM?</t>
  </si>
  <si>
    <t>¿Se realiza entrega de Dotación -  EPP?</t>
  </si>
  <si>
    <t>¿La empresa contratista tiene subcontratistas para el desarrollo de las actividades del contrato con Mexichem?</t>
  </si>
  <si>
    <t>En caso que la respuesta de la pregunta anterior sea Si, mencionar cuales son los subcontratistas.</t>
  </si>
  <si>
    <t>SG SST</t>
  </si>
  <si>
    <t>¿La empresa cuenta con certificaciones y/o evaluaciones hechas por entes externos avalados para ello (ARL) en la que se acredite el % de implementación del SG-SST al interior de la empresa, bajo Decreto 1072 de 2015?</t>
  </si>
  <si>
    <t>Registrar el resultado de la Calificación obtenida frente al cumplimiento del Decreto 1072 de 2015.</t>
  </si>
  <si>
    <t>¿La empresa cuenta con objetivos y metas SST para el periodo Vigente y se han definido para cada una de éstas métricas de cálculo y metas?</t>
  </si>
  <si>
    <t>¿Las personas que realizan las actividades contratadas para el contrato con MEXICHEM, tienen definido el plan de formación con relación a los riesgos a los que se exponen en la prestación del servicio?</t>
  </si>
  <si>
    <t>¿La organización toma acciones correctivas a no conformidades reales y acciones preventivas a no conformidades potenciales, hace seguimiento y realiza la revisión de la eficacia de las mismas?</t>
  </si>
  <si>
    <t>SEGURIDAD INDUSTRIAL - CONTROL OPERACIONAL</t>
  </si>
  <si>
    <t>¿Se tiene una Identificación de Peligros, Valoración de Riesgos y Definición de Controles, para las actividades desarrolladas en el contrato con MEXICHEM y bajo metodología definida por MEXICHEM?</t>
  </si>
  <si>
    <t>¿Los trabajadores asignados a prestar servicios en las actividades contratadas por MEXICHEM, cuentan con certificados vigentes para realizar actividades especializadas?</t>
  </si>
  <si>
    <t>¿En la prestación del servicio con MEXICHEM se cumple con las disposiciones establecidas por el Sistema Globalmente Armonizado (SGA)? Resolución 773 de 2021.</t>
  </si>
  <si>
    <t>¿En las actividades propias del contrato celebrado con MEXICHEM, el contratista cumple con los requerimientos establecidos en el documento Manual de Criterios HSE / Matriz de selección de proveedores?</t>
  </si>
  <si>
    <t>¿La empresa contratista cuenta con un programa de inspecciones que incluya los Equipos, Herramientas, EPP´s, SPCC, entre otros, utilizados en la ejecución de las actividades contratadas por MEXICHEM?</t>
  </si>
  <si>
    <t>¿La empresa contratista cuenta con un sistema formal en el cual tenga relacionadas las acciones tendientes a responder ante una emergencia que se pueda generar dentro de MEXICHEM y cuenta con los recursos necesarios para dar una oportuna respuesta?</t>
  </si>
  <si>
    <t>¿Se realiza reporte preliminar de manera oportuna (un día calendario) y en los formatos de Mexichem de todos los Accidentes - Incidentes de Trabajo?</t>
  </si>
  <si>
    <t>¿ La empresa contratista mantiene soportes (actas, listas de asistencia, entre otras) de las reuniones del COPASST?</t>
  </si>
  <si>
    <t>SALUD EN EL TRABAJO</t>
  </si>
  <si>
    <t>¿A los trabajadores que ejecutan actividades contratadas por MEXICHEM, se le practican los exámenes médicos ocupacionales (Ingreso, Periódicos, Retiro)?</t>
  </si>
  <si>
    <t>¿La empresa contratista tiene casos de enfermedad laboral calificados, con trabajadores que prestan servicios en MEXICHEM? ¿Cuentan con trazabilidad del seguimiento a los casos evidenciados?</t>
  </si>
  <si>
    <t>¿Se aplica la encuesta de riesgo psicosocial, a las personas que prestan servicios en MEXICHEM?</t>
  </si>
  <si>
    <t>¿Se tiene implementado un programa de vigilancia epidemiológico de Riesgo Químico para las actividades prestadas en MEXICHEM?</t>
  </si>
  <si>
    <t>GESTIÓN AMBIENTAL</t>
  </si>
  <si>
    <t>¿Se tienen identificados los aspectos e impactos ambientales asociados a las actividades realizadas en las instalaciones de Mexichem y se han establecidos los respectivos controles?</t>
  </si>
  <si>
    <t>¿Cuentan con clasificación, control e inventario de los residuos generados y se evidencian registros de disposición de residuos (formatos, manifiestos de transporte, certificados de disposición final)?</t>
  </si>
  <si>
    <t>¿Realizan auditorías a su gestor de residuos peligrosos (permisos o licencias)?</t>
  </si>
  <si>
    <t>¿Tiene diseñados e implamentados Programas de gestión ambiental, teniendo en cuenta los aspectos e impactos ambientales asociados a las actividades realizadas en las instalaciones de Mexichem?</t>
  </si>
  <si>
    <t>COMPROMISO GERENCIAL</t>
  </si>
  <si>
    <t>¿La empresa contratista tiene definida la frecuencia para la realizar inspecciones gerenciales y cuenta con registros de la ejecución de éstas bajo dicha frecuencia?</t>
  </si>
  <si>
    <t>C+</t>
  </si>
  <si>
    <t>* Nota: Las empresas que hayan presentado accidentes graves de acuerdo con la definición de la Resolución 1401 de 2007, antes de la fecha de su última auditoria RUC® (verificación o seguimiento) y que no hayan sido impactados, tendrán tratamiento de acuerdo con lo definido en la guía RUC® Rev. 19 del 21.01.01 y el formato de autoevaluación RUC® Rev. 26 del 20.06.08.</t>
  </si>
  <si>
    <t>* Nota: Para el calculo de las tasas de AT con IPP ver anexo 2 de la guía del RUC®.</t>
  </si>
  <si>
    <t>No existe un proceso formal para que la gerencia participe en reuniones e inspecciones gerenciales.</t>
  </si>
  <si>
    <r>
      <t>» Se generan planes de acción resultantes de la revisión gerencial o  revisión por la dirección</t>
    </r>
    <r>
      <rPr>
        <b/>
        <sz val="10"/>
        <color rgb="FF00B050"/>
        <rFont val="Arial"/>
        <family val="2"/>
      </rPr>
      <t xml:space="preserve"> </t>
    </r>
    <r>
      <rPr>
        <sz val="11"/>
        <color theme="1"/>
        <rFont val="Calibri"/>
        <family val="2"/>
        <scheme val="minor"/>
      </rPr>
      <t>Aclaración: acciones correctivas, preventivas y/o de mejora cuando se evidencia que las medidas de prevención y control relativas a los  peligros y riesgos son inadecuadas o pueden dejar de ser eficaces.</t>
    </r>
  </si>
  <si>
    <t>» Suficiencia de los recursos</t>
  </si>
  <si>
    <t>» Revisión del Plan de Trabajo Anual</t>
  </si>
  <si>
    <t>» Eficacia de las estrategias implementadas</t>
  </si>
  <si>
    <t>» Capacidad del sistema para satisfacer las necesidades globales de la empresa</t>
  </si>
  <si>
    <t>» Determinar si promueve la participación de los trabajadores</t>
  </si>
  <si>
    <t>» Identificar los programas de rehabilitación de la salud</t>
  </si>
  <si>
    <t>» Ausentismo laboral por causas asociadas a SST</t>
  </si>
  <si>
    <t>No existe un proceso formal en donde se evidencie que la gerencia ha realizado la revisión del sistema SSTA.</t>
  </si>
  <si>
    <t>Se ha realizado un análisis periódico del grado de cumplimiento de los objetivos y metas al menos semestralmente? Aclaración: anualmente para Dec 1072 y Estándares Mínimos.</t>
  </si>
  <si>
    <t>No se tienen establecidos objetivos y metas para la gestión del sistema SSTA de acuerdo con lo definido en la guía RUC.</t>
  </si>
  <si>
    <r>
      <t>* Se tiene asignado un Representante de la alta dirección para el Sistema de Seguridad</t>
    </r>
    <r>
      <rPr>
        <sz val="11"/>
        <color theme="1"/>
        <rFont val="Calibri"/>
        <family val="2"/>
        <scheme val="minor"/>
      </rPr>
      <t>, Salud en el trabajo y  Ambiente?</t>
    </r>
  </si>
  <si>
    <r>
      <t xml:space="preserve">Se asignan los recursos para la gestión del sistema SSTA pero </t>
    </r>
    <r>
      <rPr>
        <b/>
        <sz val="10"/>
        <rFont val="Arial"/>
        <family val="2"/>
      </rPr>
      <t xml:space="preserve"> </t>
    </r>
    <r>
      <rPr>
        <sz val="11"/>
        <color theme="1"/>
        <rFont val="Calibri"/>
        <family val="2"/>
        <scheme val="minor"/>
      </rPr>
      <t xml:space="preserve"> no corresponden con los planes establecidos o no se evidencia el seguimiento a su cumplimiento. </t>
    </r>
  </si>
  <si>
    <t xml:space="preserve">Se  evidencia que se realiza la asignación de recursos propios para la gestión del sistema SSTA más allá del cumplimiento legal. Se mide y se realiza el análisis de la efectividad en la asignación de los recursos  y/o  se evidencia la asignación de recursos para darle cumplimiento a los planes de acción  derivados del sistema SSTA que involucre a otras partes interesadas. </t>
  </si>
  <si>
    <t>El manual se encuentra documentado, brinda información del sistema de  gestión SSTA, pero no incluye todos los requerimientos exigidos en la Guía RUC, no se revisa y actualiza periódicamente.</t>
  </si>
  <si>
    <t>El manual se encuentra documentado, brinda información completa del sistema de  gestión, incluyendo los requerimientos exigidos en la Guía RUC, es implementado y revisado periódicamente.</t>
  </si>
  <si>
    <t>Se tienen un procedimiento para identificar los requisitos legales y de otra índole en SSTA, pero no esta implementado de acuerdo con lo estableció en la guía RUC, no se han identificado todos los requisitos legales aplicables y no se evidencia su cumplimiento.</t>
  </si>
  <si>
    <t>Se tiene un procedimiento sistemático de  identificación y cumplimiento de los requisitos legales y de otra índole aplicable en SSTA, y evidencia su cumplimiento de acuerdo con lo establecido en la guía RUC.
La información pertinente de requisitos legales y de otra índole se ha comunicado a las personas que trabajan bajo el control de la organización y partes interesadas pertinentes.</t>
  </si>
  <si>
    <t>»  Coordinador del programa o Responsable del SG-SST</t>
  </si>
  <si>
    <t>Se evalúa el cumplimiento de estas funciones y responsabilidades de acuerdo al procedimiento? Aclaración Estándares Mínimos: se verifica el cumplimiento de responsabilidades de los trabajadores frente a la aplicación de las medidas de prevención y control de los peligros/riesgos?</t>
  </si>
  <si>
    <t>Se evidencian registros  y planes de acción frente a la rendición de cuentas del desempeño por parte de quienes tengan responsabilidades dentro del SGSST?</t>
  </si>
  <si>
    <r>
      <t>No se han definido, asignado, evaluado ni se ha realizado seguimiento a las funciones y responsabilidades en SSTA ni se tiene definido un mecanismo de rendición de cuentas del desempeño</t>
    </r>
    <r>
      <rPr>
        <sz val="11"/>
        <color theme="1"/>
        <rFont val="Calibri"/>
        <family val="2"/>
        <scheme val="minor"/>
      </rPr>
      <t>.</t>
    </r>
  </si>
  <si>
    <r>
      <t>Se han documentado y comunicado a todos los empleados sus funciones y responsabilidades en SSTA, de acuerdo con los cargos que van a desempeñar. Se cuenta con un procedimiento para evaluar el cumplimiento de funciones y responsabilidades y un mecanismo de rendición de cuentas del desempeño, p</t>
    </r>
    <r>
      <rPr>
        <sz val="11"/>
        <color theme="1"/>
        <rFont val="Calibri"/>
        <family val="2"/>
        <scheme val="minor"/>
      </rPr>
      <t xml:space="preserve">ero no se  cuenta con registros que evidencian que se retroalimentan a los empleados de su evaluación y que se encuentren familiarizados con su evaluación y/o las funciones y responsabilidades evaluadas no corresponden a las asignadas por la organización, </t>
    </r>
    <r>
      <rPr>
        <sz val="10"/>
        <rFont val="Arial"/>
        <family val="2"/>
      </rPr>
      <t>no se tienen registros y seguimiento a los planes de acción del proceso de rendición de cuentas del desempeño por parte de los responsables del SG SSTA.</t>
    </r>
  </si>
  <si>
    <r>
      <t>Se han documentado y comunicado la asignación de funciones y responsabilidades en SSTA a
todos los niveles de la empresa. Se cuenta con un procedimiento  para verificar el cumplimiento de las funciones y responsabilidades en SSTA incluyendo los cargos críticos de subcontratistas, se tiene un mecanismo definido de rendición de cuentas del desempeño</t>
    </r>
    <r>
      <rPr>
        <sz val="11"/>
        <color theme="1"/>
        <rFont val="Calibri"/>
        <family val="2"/>
        <scheme val="minor"/>
      </rPr>
      <t xml:space="preserve">, los empleados se encuentran familiarizados con los planes de acción resultantes de su evaluación de responsabilidades en SSTA y se hace el seguimiento a los resultados.
</t>
    </r>
    <r>
      <rPr>
        <sz val="10"/>
        <rFont val="Arial"/>
        <family val="2"/>
      </rPr>
      <t xml:space="preserve">Se tienen registros y seguimiento a los planes de acción derivados  de la  rendición de cuentas del desempeño por parte de los responsables del SG SSTA. </t>
    </r>
  </si>
  <si>
    <t>Las acciones resultantes de la evaluación de funciones y responsabilidades en SSTA fomentan en los trabajadores cambios comportamentales  y su contribución al sistema de SSTA, por medio de registros como: evaluación de desempeño, registros de actos y condiciones inseguras y/o observaciones de seguridad basadas en el comportamiento, campañas y reconocimientos enfocados en SSTA, entre otros.
Se debe evidenciar mejora en el desempeño en el SG-SSTA de los trabajadores cada año.
En el proceso de rendición de cuentas se evidencia que la gerencia en todos los niveles y los trabajadores asumen las responsabilidad y liderazgo del sistema SSTA.</t>
  </si>
  <si>
    <r>
      <t xml:space="preserve">» Entrenamientos </t>
    </r>
    <r>
      <rPr>
        <sz val="11"/>
        <color theme="1"/>
        <rFont val="Calibri"/>
        <family val="2"/>
        <scheme val="minor"/>
      </rPr>
      <t>apropiados</t>
    </r>
  </si>
  <si>
    <t>Se tiene estructurado el programa de capacitación y entrenamiento de acuerdo con la guía del RUC, pero no se ejecuta de acuerdo con lo planificado. No se evalúa ni se tienen mecanismos de control por persona.</t>
  </si>
  <si>
    <t>La empresa ha establecido el programa de capacitación y entrenamiento  en SSTA de acuerdo con la guía del RUC, se ejecuta de acuerdo a lo planificado, se evalúa y le hace el seguimiento a los resultados.  No se evidencia que los empleados tengan conocimiento sobre el contenido de las capacitaciones recibidas en SSTA.</t>
  </si>
  <si>
    <t>La empresa ha establecido el programa de capacitación y entrenamiento  en SSTA de acuerdo con lo establecido en la guía RUC, se ejecuta de acuerdo a lo planificado, sé evalúa y le hace el seguimiento a los resultados.  Se evidencia que los empleados tienen conocimiento sobre el contenido de las capacitaciones recibidas en SSTA.</t>
  </si>
  <si>
    <r>
      <t xml:space="preserve"> Se evidencia que los</t>
    </r>
    <r>
      <rPr>
        <sz val="11"/>
        <color theme="1"/>
        <rFont val="Calibri"/>
        <family val="2"/>
        <scheme val="minor"/>
      </rPr>
      <t xml:space="preserve"> trabajadores tienen conocimiento sobre las capacitaciones recibidas en SSTA?</t>
    </r>
  </si>
  <si>
    <t>La empresa ha establecido el programa de inducción / re-inducción en SSTA definido de acuerdo con los requerimientos de la Guía RUC, sé ejecuta de acuerdo a lo planificado, sé evalúa.  Se evidencia que no todos los empleados tienen conocimiento sobre el contenido de los temas tratados en la inducción /reinducción en SSTA.</t>
  </si>
  <si>
    <t xml:space="preserve">La inducción / reinducción se realiza a todos los trabajadores y contratistas, se evalúa la efectividad del entrenamiento y se toman acciones de acuerdo a los resultados. Se evidencia que los empleados y sub contratistas tienen  conocimiento sobre el contenido de los temas tratados en la inducción /reinducción en SSTA. </t>
  </si>
  <si>
    <r>
      <t xml:space="preserve">Se evidencia la participación de los trabajadores en el Sistema de </t>
    </r>
    <r>
      <rPr>
        <sz val="11"/>
        <color theme="1"/>
        <rFont val="Calibri"/>
        <family val="2"/>
        <scheme val="minor"/>
      </rPr>
      <t>SSTA?</t>
    </r>
  </si>
  <si>
    <t>Existe una identificación de necesidades y desarrollo de actividades de motivación, comunicación, participación y consulta de acuerdo con los requerimientos de la guía RUC, pero no hay evidencia de su implementación o tiene sólo algunos de ellos.</t>
  </si>
  <si>
    <t>La empresa prioriza los riesgos asociados con agentes o sustancias catalogadas como carcinógenas o con toxicidad aguda?</t>
  </si>
  <si>
    <t>Se identifican continuamente los peligros SST teniendo en cuenta todos los elementos contemplados en la guía RUC? Aclaración Estámdares Mínimos: la identificación de peligros, evaluación y valoración de riesgos es actualizada como mínimo una vez al año o cada vez que ocurra un  AT mortal o un evento catastrófico en la empresa</t>
  </si>
  <si>
    <t>No se tiene un procedimiento para la IPVCR, de acuerdo con los requisitos de la Guía RUC, ni se ha realizado la continua identificación de los mismos.</t>
  </si>
  <si>
    <t>Se ha implementado procedimiento para la IPVCR de acuerdo a lo definido en la Guía del RUC, se le  hace seguimiento a los controles planteados. 
Los trabajadores y demás grupos de interés tienen conocimiento y participan en la identificación de los peligros a los cuales se encuentran expuestos y aplican los controles establecidos por la empresa y se ha establecido seguimiento y medición periódica de la efectividad de las medidas de control de riesgos.</t>
  </si>
  <si>
    <r>
      <t>Conocen los</t>
    </r>
    <r>
      <rPr>
        <sz val="11"/>
        <color theme="1"/>
        <rFont val="Calibri"/>
        <family val="2"/>
        <scheme val="minor"/>
      </rPr>
      <t xml:space="preserve"> trabajadores las actividades críticas ?</t>
    </r>
  </si>
  <si>
    <r>
      <t xml:space="preserve">Conocen los </t>
    </r>
    <r>
      <rPr>
        <sz val="11"/>
        <color theme="1"/>
        <rFont val="Calibri"/>
        <family val="2"/>
        <scheme val="minor"/>
      </rPr>
      <t>trabajadores los procedimientos a seguir para sus actividades críticas?</t>
    </r>
  </si>
  <si>
    <t xml:space="preserve">Se divulgan e implementan todos los estándares o procedimientos de trabajo seguro acordes con tareas críticas desarrolladas por la empresa. No se  encuentran disponibles, legibles y vigentes en los sitios de trabajo.  No se verifica que los trabajadores realizan las actividades de acuerdo con lo establecido en los estándares o procedimientos. </t>
  </si>
  <si>
    <t>La empresa debe contar con estándares o procedimientos para gestionar los riesgos para otras actividades (no solo las críticas)  propias de su actividad económica y se evidencia su divulgación e implementación, se encuentran disponibles, legibles y vigentes en los sitios de trabajo.  
Los trabajadores realizan las actividades de acuerdo con lo establecido en los estándares o procedimientos. La empresa cuenta con métodos de monitoreo y seguimiento para validar la aplicabilidad de los estándares o procedimientos seguros y establece planes de acción de acuerdo con las oportunidades de mejora detectadas.
El sistema de estándares y procedimiento debe evolucionar en el tiempo (control de documentos) y se evidencia que se cumplen.</t>
  </si>
  <si>
    <t>Se implementan y se hace seguimiento al cierre de los auto reportes de condiciones de trabajo y salud?</t>
  </si>
  <si>
    <t xml:space="preserve">Se analiza la magnitud potencial y las causas del riesgo de los auto reporte de condiciones de trabajo y salud. Los que son de alto riesgo son tratados con alta prioridad para seguimiento y cierre.  </t>
  </si>
  <si>
    <t>Se identifican continuamente los aspectos ambientales de sus actividades productos y servicios?</t>
  </si>
  <si>
    <t>Existe seguimiento y medición periódica de la efectividad de las medidas de control de aspectos ambientales ?</t>
  </si>
  <si>
    <r>
      <t xml:space="preserve">La identificación, valoración y priorización de los aspectos están acordes con los impactos identificados en el área revisada? </t>
    </r>
    <r>
      <rPr>
        <sz val="11"/>
        <color theme="1"/>
        <rFont val="Calibri"/>
        <family val="2"/>
        <scheme val="minor"/>
      </rPr>
      <t>El trabajo realizado es validado por el contratante?.</t>
    </r>
  </si>
  <si>
    <t>No se tiene un procedimiento para la IAVCI, de acuerdo con los requisitos de la Guía RUC, ni se ha realizado la continua identificación de los mismos.</t>
  </si>
  <si>
    <t>Existe un procedimiento para la IAVCI, pero no cuenta con todos los  requisitos de la Guía RUC, se ha realizado la continua identificación de los mismos para su valoración y determinación de medidas de control, pero no se evidencia la implementación de los controles o no se han identificado todos los aspectos relacionados con las actividades y servicios que realiza la empresa.</t>
  </si>
  <si>
    <t>Existe un procedimiento para la IAVCI, de acuerdo con lo definido en los requisitos de la Guía RUC, se  realiza continua identificación de los aspectos ambientales para su valoración y determinación de medidas de control y se evidencia la implementación de los controles, no se han identificado todos los aspectos e impactos relacionados con las actividades y servicios que realiza la empresa,  no se aplican los controles establecidos por la empresa y  los trabajadores no tienen conocimiento ni participan en la identificación de los aspectos e impactos ambientales que se generan en el desarrollo de sus actividades y/o prestación del servicio y no aplican los controles establecidos por la empresa.
No se realiza seguimiento y medición de la efectividad de las medidas de control de aspectos ambientales.</t>
  </si>
  <si>
    <t>Se ha implementado procedimiento para la IAVCI de acuerdo a lo definido en la Guía del RUC, y se le  hace seguimiento a los controles planteados. 
Los trabajadores tienen conocimiento y participan en la identificación de los aspectos e impactos ambientales que se generan en el desarrollo de sus actividades y/o prestación del servicio y aplican los controles establecidos para ellos.
Se realiza seguimiento y medición periódica de la efectividad de las medidas de control de aspectos ambientales.</t>
  </si>
  <si>
    <t>Se cuenta con un procedimiento que contemple criterios de SSTA para seleccionar contratistas y proveedores?</t>
  </si>
  <si>
    <t>La empresa valida que los contratistas y proveedores tienen documentado e implementado el SG-SST ?</t>
  </si>
  <si>
    <t>La empresa valida que los contratistas y proveedores tienen documentado el cumplimiento de los estándares mínimos ?</t>
  </si>
  <si>
    <t>Los trabajadores de los contratistas - proveedores tienen las afiliaciones y pagos al sistema general de riesgos laborales acorde con los requisitos legales vigentes?.</t>
  </si>
  <si>
    <t>Se tienen registros de inducción a los contratistas - proveedores ?</t>
  </si>
  <si>
    <t>Se evidencia que este procedimiento es  comunicado a los contratistas y proveedores con el fin de asegurar su implementación?.</t>
  </si>
  <si>
    <t>Se divulgan los resultados de las evaluaciones de desempeño ?.</t>
  </si>
  <si>
    <t>No hay un procedimiento  definido para la administración de contratistas - proveedores de acuerdo con la Guía del RUC.
Los trabajadores de los contratistas no tienen afiliaciones al SGRL acorde con la legislación vigente, no hay registros de la inducción.</t>
  </si>
  <si>
    <r>
      <t>Hay un procedimiento definido para la administración de contratistas – proveedores de acuerdo con la guía del RUC, pero no se evidencia que los criterios SSTA</t>
    </r>
    <r>
      <rPr>
        <sz val="10"/>
        <color theme="4"/>
        <rFont val="Arial"/>
        <family val="2"/>
      </rPr>
      <t xml:space="preserve"> </t>
    </r>
    <r>
      <rPr>
        <sz val="11"/>
        <color theme="1"/>
        <rFont val="Calibri"/>
        <family val="2"/>
        <scheme val="minor"/>
      </rPr>
      <t>estén acorde con las actividades a realizar por el  contratista – proveedor al interior de la empresa ni   su implementación.</t>
    </r>
    <r>
      <rPr>
        <sz val="10"/>
        <color theme="4"/>
        <rFont val="Arial"/>
        <family val="2"/>
      </rPr>
      <t xml:space="preserve">
</t>
    </r>
    <r>
      <rPr>
        <sz val="10"/>
        <rFont val="Arial"/>
        <family val="2"/>
      </rPr>
      <t>No se tienen registros de la inducción de contratistas - proveedores.</t>
    </r>
  </si>
  <si>
    <r>
      <t xml:space="preserve">Hay un procedimiento definido para la administración de contratistas – proveedores de acuerdo con la guía del RUC, se evidencian que los criterios SSTA </t>
    </r>
    <r>
      <rPr>
        <sz val="11"/>
        <color theme="1"/>
        <rFont val="Calibri"/>
        <family val="2"/>
        <scheme val="minor"/>
      </rPr>
      <t xml:space="preserve">están acordes con las actividades que realizan los contratistas - proveedores al interior de la empresa, pero no se evidencia implementación en su totalidad de las tres fases (selección, monitoreo y evaluación de proveedores y contratistas) o no se cubre a todos los contratistas - proveedores definidos por la empresa.
</t>
    </r>
    <r>
      <rPr>
        <sz val="10"/>
        <rFont val="Arial"/>
        <family val="2"/>
      </rPr>
      <t>Se tienen los registros de inducción de contratistas - proveedores pero los trabajadores desconocen los temas tratados.</t>
    </r>
  </si>
  <si>
    <t>Se deberá tener definido dentro del proceso de selección de contratistas - proveedores los criterios de SSTA que representan un alto puntaje de adjudicación del contrato y el contratista- proveedor crítico en términos de SSTA implementa un sistema de SSTA y/o se demuestra acompañamiento de parte de la empresa para el desarrollo y madurez del sistema y establece estrategias integrales de mejoramiento (Ej. Auditorías de segunda parte) y la empresa tiene un programa de fortalecimiento de sub-contratistas críticos para garantizar todos los aspectos de SSTA, evidenciando periódicamente la mejora en su desempeño.</t>
  </si>
  <si>
    <t xml:space="preserve">La empresa no informa a los visitantes, comunidad y autoridad los peligros y aspectos ambientales a los que se encuentran expuestos y como actuar en caso de una emergencia y no se tiene un sistema definido para lograr su participación en situaciones de emergencias y simulacros.  </t>
  </si>
  <si>
    <t xml:space="preserve"> La organización ha establecido un(os) Programa(s) de Gestión para los Riesgos que tengan el potencial de generar accidentes de trabajo, estos deben incluir:</t>
  </si>
  <si>
    <t xml:space="preserve">* Objetivos y metas </t>
  </si>
  <si>
    <t xml:space="preserve">Se implementa el(los) programa(s) de Gestión </t>
  </si>
  <si>
    <t>Se evalúa(n) periódicamente el(los) Programa(s) de Gestión en los siguientes términos:</t>
  </si>
  <si>
    <t>Se replantean las actividades del (los)  Programa(s) de Gestión</t>
  </si>
  <si>
    <t>Se Implementan los  planes de acción ?.</t>
  </si>
  <si>
    <t>Conocen los trabajadores el (los) programa(s) de gestión?</t>
  </si>
  <si>
    <t>Participan los trabajadores en las actividades planteadas en el (los) programa de Gestión?</t>
  </si>
  <si>
    <t>Se evidencia en campo la ejecución del (los) programas de gestión?</t>
  </si>
  <si>
    <t>La empresa no tiene definido(s) programa(s) de gestión del riesgo  de acuerdo con lo definido en la Guía del RUC.</t>
  </si>
  <si>
    <t xml:space="preserve">Se tiene(n) definido(s) programa(s) de gestión de riesgo(s) prioritario(s) que tengan el potencial de generar accidentes de trabajo pero no se evidencia la implementación de todos los programas definidos o no se encuentran definidos para todos sus riesgos prioritarios. </t>
  </si>
  <si>
    <t>Se implement(an) el (los) programa(s) de gestión del riesgo(s) prioritario(s) que tengan el potencial de generar accidentes de trabajo, se evalúan sus indicadores, se generan planes de acción pero no se les realiza seguimiento y no se evidencia la participación de los trabajadores en las actividades que hacen parte de todos los programas de gestión .</t>
  </si>
  <si>
    <t>Se cuenta con la licencia en SST del medico que realiza las evaluaciones?.</t>
  </si>
  <si>
    <t>La empresa no tiene procedimiento para la realización de evaluaciones medicas ocupacionales o no se hacen exámenes de ingreso, el medico que realizó las evaluaciones no tiene licencia en SST.</t>
  </si>
  <si>
    <t>Se cuenta con procedimiento escrito de evaluaciones medicas ocupacionales, pero no llevan a cabo evaluaciones medicas  periódicas, de retiro y reubicación laboral para todos los empleados y no hace seguimiento a sus contratistas. No se cumple con  el mecanismo de confidencialidad de las historias clínicas del personal.
La empresa no tiene procedimientos o guías para el manejo de casos de Rehabilitación de la Salud, Reubicación o Readaptación de los Trabajadores, no realiza las acciones que se requieran en materia de reubicación o readaptación laboral ni realiza seguimiento de las reubicaciones o readaptaciones realizadas a los trabajadores.</t>
  </si>
  <si>
    <t>Se cuenta con procedimiento para evaluaciones medicas ocupacionales y con registro de las evaluaciones medicas ocupacionales (ingreso, periódicas, retiro y reubicación laboral) de todos los empleados relacionados con el profesiograma establecido realizados por un médico con licencia en SST. Se hace seguimiento al personal directo y  contratistas.
La empresa tiene procedimientos o guías para el manejo de casos de Rehabilitación de la Salud, Reubicación o Readaptación de los Trabajadores, realiza las acciones que se requieran en materia de reubicación o readaptación laboral y realiza seguimiento de las reubicaciones o readaptaciones realizadas a los trabajadores.</t>
  </si>
  <si>
    <r>
      <t>Están definidas y</t>
    </r>
    <r>
      <rPr>
        <sz val="11"/>
        <color theme="1"/>
        <rFont val="Calibri"/>
        <family val="2"/>
        <scheme val="minor"/>
      </rPr>
      <t xml:space="preserve"> se realizan actividades de promoción y prevención en: </t>
    </r>
  </si>
  <si>
    <r>
      <t xml:space="preserve">Conocen los </t>
    </r>
    <r>
      <rPr>
        <sz val="11"/>
        <color theme="1"/>
        <rFont val="Calibri"/>
        <family val="2"/>
        <scheme val="minor"/>
      </rPr>
      <t>trabajadores los riesgo</t>
    </r>
    <r>
      <rPr>
        <b/>
        <sz val="10"/>
        <rFont val="Arial"/>
        <family val="2"/>
      </rPr>
      <t>s</t>
    </r>
    <r>
      <rPr>
        <sz val="11"/>
        <color theme="1"/>
        <rFont val="Calibri"/>
        <family val="2"/>
        <scheme val="minor"/>
      </rPr>
      <t xml:space="preserve"> de salud pública a los que están expuesto?</t>
    </r>
  </si>
  <si>
    <t>No se ha realizado identificación de riesgos de salud pública.</t>
  </si>
  <si>
    <t>Se identifican los riesgos de salud pública, pero no se han realizado actividades de promoción y prevención.</t>
  </si>
  <si>
    <t xml:space="preserve">Se identifican los riesgos de salud pública, se realizan actividades de vacunación,  se adelantan otras campañas de promoción y   prevención. Los trabajadores desconocen los riesgos de salud pública a los cuales están expuestos y desconocen los temas tratados en las campañas realizadas. </t>
  </si>
  <si>
    <t xml:space="preserve">Se identifican los riesgos de salud pública, se realizan actividades de vacunación, promoción y   prevención. Los trabajadores conocen los riesgos de salud pública a los cuales están expuestos y conocen los temas tratados en las campañas realizadas. </t>
  </si>
  <si>
    <t>» Campañas de no: alcohol, drogas y fumadores.</t>
  </si>
  <si>
    <t>La identificación de los riesgos de salud pública están acorde con los peligros identificados en la región?</t>
  </si>
  <si>
    <t>Se replantean las actividades del PVE?</t>
  </si>
  <si>
    <t>Se Implementa los  planes de acción?.</t>
  </si>
  <si>
    <t xml:space="preserve">No se cuenta con diagnóstico de condiciones de salud ni con protocolo(s) de vigilancia epidemiológica. </t>
  </si>
  <si>
    <t xml:space="preserve">Se cuenta con diagnóstico de condiciones de salud y protocolo(s) de vigilancia epidemiológica pero no se han implementado todos los definidos. </t>
  </si>
  <si>
    <t>Se han implementado  protocolo(s) de vigilancia epidemiológica, pero estos no se encuentran asociados a las recomendaciones del diagnóstico de condiciones de salud, los trabajadores los desconocen y no se evidencia participación en todos los PVE definidos por la empresa. El diagnóstico no cubre a toda la población, todos los PVE no se han evaluados.</t>
  </si>
  <si>
    <t>Se han implementado todos los protocolo(s) de vigilancia epidemiológica asociados a las recomendaciones del diagnóstico de condiciones de salud, se cuenta con indicadores, análisis periódico y establecimiento de planes de acción, los trabajadores conocen y participan en las actividades propuestas en los PVE.</t>
  </si>
  <si>
    <t>» Morbimortalidad de ATEL como mínimo una vez al año y se realiza clasificación del origen peligro/riesgo que lo generó.</t>
  </si>
  <si>
    <t xml:space="preserve">» Ausentismo por enfermedad laboral, enfermedad común y por AT como mínimo una vez al año y se realiza clasificación del origen peligro/riesgo que lo generó. </t>
  </si>
  <si>
    <t xml:space="preserve">No se cuenta con análisis estadísticos de primeros auxilios, morbimortalidad y ausentismo laboral. </t>
  </si>
  <si>
    <t xml:space="preserve">Se evidencia la implementación de Sistemas de control para riesgos higiénicos?. </t>
  </si>
  <si>
    <t>Se informa a los trabajadores sobre los resultados  de las mediciones dejando  evidencias de su divulgación?.</t>
  </si>
  <si>
    <t xml:space="preserve">Se hace seguimiento al cumplimiento del cronograma de mediciones ?. </t>
  </si>
  <si>
    <t xml:space="preserve">Se han realizado mediciones a los riesgos higiénicos identificados de acuerdo a la actividad de la empresa y cumplen  con los requisitos definidos en la Guía del RUC, pero no se evidencian planes de acción para  implementar las recomendaciones resultantes de las mediciones, no se informa al COPASST / vigía de SST, ni a los trabajadores  los resultados de las mediciones. </t>
  </si>
  <si>
    <r>
      <t xml:space="preserve">Se han realizado mediciones a los riesgos higiénicos identificados de acuerdo a la actividad de la empresa  y cumplen  con los requisitos definidos en la Guía del RUC. Se  informa al COPASST / Vigía de SST </t>
    </r>
    <r>
      <rPr>
        <sz val="11"/>
        <color theme="1"/>
        <rFont val="Calibri"/>
        <family val="2"/>
        <scheme val="minor"/>
      </rPr>
      <t xml:space="preserve">  y  a los trabajadores  los resultados de las mediciones, pero no se evidencian que han implementado las recomendaciones resultantes de las mediciones  </t>
    </r>
    <r>
      <rPr>
        <sz val="10"/>
        <rFont val="Arial"/>
        <family val="2"/>
      </rPr>
      <t xml:space="preserve">o las recomendaciones emitidas por el Copasst /Vigía de SST. </t>
    </r>
    <r>
      <rPr>
        <sz val="10"/>
        <color rgb="FFFF0000"/>
        <rFont val="Arial"/>
        <family val="2"/>
      </rPr>
      <t xml:space="preserve">
</t>
    </r>
  </si>
  <si>
    <t xml:space="preserve">Se han realizado mediciones a los riesgos higiénicos identificados de acuerdo a la actividad de la empresa, estos cumplen  con los requisitos definidos en la Guía del RUC, se cubren todos los centros de trabajo, se evidencian planes de acción para  implementar las recomendaciones resultantes de las mediciones,  se informa al COPASST / vigía de SST y a los trabajadores sobre los resultados de las mediciones dejando evidencias.
</t>
  </si>
  <si>
    <t>Se divulgan e implementan todos los estándares o procedimientos de trabajo seguro acordes con las tareas críticas desarrolladas por la empresa. Se encuentran disponibles, legibles y vigentes en los sitios de trabajo.  Los trabajadores realizan las actividades de acuerdo con lo establecido en los estándares o procedimientos. La empresa cuenta con métodos de monitoreo y seguimiento para validar la aplicabilidad de los estándares o procedimientos seguros y establece planes de acción de acuerdo con las oportunidades de mejora detectadas.</t>
  </si>
  <si>
    <t xml:space="preserve">  * Cuentan con todas las áreas necesarias para el desarrollo de sus actividades de acuerdo con las disposiciones legales vigentes?</t>
  </si>
  <si>
    <t xml:space="preserve">  * El establecimiento de trabajo cuenta con los servicios mínimos de higiene en proporción a la cantidad de trabajadores de acuerdo con las disposiciones legales vigentes? Aclaración: suministro permanente de agua potable y servicios sanitarios?</t>
  </si>
  <si>
    <t>Se llevan Registros de la ejecución del programa de mantenimiento, para:</t>
  </si>
  <si>
    <t>Se tiene un programa escrito de mantenimiento preventivo  para instalaciones, redes eléctricas, equipos de emergencias y otros equipos y orden y aseo de acuerdo con la guía del RUC pero no se evidencia su cumplimiento.</t>
  </si>
  <si>
    <t xml:space="preserve">Se cuenta con un programa de mantenimiento preventivo  para instalaciones, redes eléctricas,  equipos de emergencias y otros equipos y orden y aseo, de acuerdo con la guía del RUC,  se evidencia su cumplimiento pero no se  determinan los indicadores de gestión para evaluar el programa ni tienen un sistema definido que les permita analizar y resolver las condiciones no seguras.
 En el área de trabajo no se evidencia:
* Almacenamiento adecuado de acuerdo a las normas de seguridad.
    * Cerramiento, señalización y demarcación  adecuado.
    * Áreas de trabajo aseadas y en orden.
    * Disposición adecuada de residuos.
 </t>
  </si>
  <si>
    <t>Se llevan registros de la ejecución  del programa de mantenimiento preventivo de equipos?</t>
  </si>
  <si>
    <t>Se lleva un control de la inspección, estado y uso de los EPP?</t>
  </si>
  <si>
    <t xml:space="preserve">Se tiene registro sobre instrucciones a los trabajadores sobre el uso y mantenimiento de los EPP? </t>
  </si>
  <si>
    <t xml:space="preserve">Los trabajadores utilizan los elementos de protección personal entregados?. </t>
  </si>
  <si>
    <t>No se tiene el procedimiento definido para la selección y uso de los elementos de protección personal.</t>
  </si>
  <si>
    <t>Se tiene el procedimiento definido para la selección y uso de EPP, pero no se evidencia la implementación. No se tiene un control de la inspección, estado y uso de los EPP.</t>
  </si>
  <si>
    <t>Se tiene un procedimiento definido para la selección y uso de EPP  y se evidencia su implementación, se llevan registros de entrega y capacitación periódica a los empleados, pero los EPP no están acordes con los riesgos  existentes en la realización de la actividad, no se encuentran en condiciones satisfactorias, los trabajadores desconocen los estándares para el mantenimiento, reposición y disposición final de los EPP. No se cuenta con condiciones optimas para el almacenamiento de los EPP.</t>
  </si>
  <si>
    <t>Se cuenta con un procedimiento para la selección y uso de EPP, se evidencia su implementación, se llevan registros y se toman acciones de mejora cuando hay desviaciones. Los EPP  están acordes con los riesgos  existentes en la realización de la actividad y se encuentran en condiciones satisfactorias. Los trabajadores conocen y cumplen los estándares para el mantenimiento, reposición y disposición final de los EPP.  Se cuenta con condiciones optimas para el almacenamiento de los EPP.
Los trabajadores utilizan los elementos de protección personal entregados.</t>
  </si>
  <si>
    <t>Se cuenta con un inventario de productos químicos.  Aclaración estándares mínimos: se cuenta con lista de materias primas e insumos, productos intermedios o finales, subproductos y desechos para verificar si estas son o están compuestos por agentes o sustancias catalogadas como carcinógenas?</t>
  </si>
  <si>
    <t>Se tienen definidos criterios de seguridad para manejo de productos químicos ?.</t>
  </si>
  <si>
    <t>Están disponibles las Fichas de Datos de Seguridad de los productos químicos ?</t>
  </si>
  <si>
    <t>Se tienen los registros de la capacitación de los trabajadores en el conocimiento y uso de las Fichas de Datos de Seguridad?.</t>
  </si>
  <si>
    <t xml:space="preserve">Se tienen el procedimiento para el transporte de mercancías peligrosas ?. </t>
  </si>
  <si>
    <t>Se tienen en sitio, las Fichas de Datos de Seguridad de los productos químicos utilizados y estás se encuentran en castellano y lengua nativa?</t>
  </si>
  <si>
    <r>
      <t>Conocen lo</t>
    </r>
    <r>
      <rPr>
        <sz val="10"/>
        <color theme="1"/>
        <rFont val="Arial"/>
        <family val="2"/>
      </rPr>
      <t>s trabajadores los riesgos de los productos químicos que maneja?</t>
    </r>
  </si>
  <si>
    <t>Se  evidencia la aplicación de los criterios de seguridad para el manejo de productos químicos ?.</t>
  </si>
  <si>
    <t>No se tiene disponible el inventario de productos químicos ni criterios de seguridad para su manejo. No  se cuenta con las hojas de seguridad de los productos utilizados ni registros de capacitación de los trabajadores. No se tiene  procedimiento para transporte  de mercancía peligrosa.</t>
  </si>
  <si>
    <t xml:space="preserve">
Se ha definido criterios de seguridad para el manejo de los productos químicos, pero no se evidencia su cumplimiento. Se cuenta con las hojas de seguridad de los productos utilizados, pero no están estandarizadas o en el idioma requerido.
Se tiene procedimiento para  para transporte  de mercancía peligrosa.
  No hay evidencia de la divulgación  de las hojas de seguridad y procedimiento a los trabajadores.</t>
  </si>
  <si>
    <t xml:space="preserve">Se tiene el inventario de productos químicos pero no contempla todos los productos utilizados. 
Se han definido criterios para el manejo de productos químicos,  pero no todas las hojas de seguridad de los productos utilizados se encuentran disponibles,  estandarizadas y en el idioma requerido.
Se cuenta con registro  que evidencian la divulgación de las hojas de seguridad y procedimiento a los trabajadores, pero estos no están familiarizados con el entrenamiento. 
 Los productos no se encuentran  etiquetados, rotulados y debidamente almacenados.
Las tarjetas de emergencia no se encuentran disponibles en los vehículos. </t>
  </si>
  <si>
    <t xml:space="preserve">Existe un inventario  de productos químicos  y están definidos los criterios de seguridad para su manejo. Se evidencia la divulgación  de las hojas de seguridad, el conocimiento de los trabajadores que las utilizan y se encuentran disponibles en el sitio de trabajo.
Además, los productos, incluyendo residuos se encuentran  etiquetados, rotulados y debidamente almacenados.  Se aplican criterios de seguridad para el manejo de productos químicos. 
Las tarjetas de emergencia se encuentran disponibles en los vehículos. </t>
  </si>
  <si>
    <t xml:space="preserve">    *  Objetivos generales y específicos.</t>
  </si>
  <si>
    <t xml:space="preserve">    *  Estructura  organizacional para atender la emergencia incluyendo funciones y responsabilidades.</t>
  </si>
  <si>
    <t xml:space="preserve">    *   Identificación y evaluación de riesgos e impactos y escenarios de emergencia. Aclaración: teniendo en cuenta el número de trabajadores expuestos, los bienes y servicios de la empresa.</t>
  </si>
  <si>
    <t xml:space="preserve">    *  Programa para realización de simulacros.</t>
  </si>
  <si>
    <t>Se tienen procedimientos operativos normalizados para el control de las emergencias?.</t>
  </si>
  <si>
    <t>De acuerdo al análisis de riesgos, el contratista cuenta  con los equipos requeridos para   atender la emergencia en primera instancia?</t>
  </si>
  <si>
    <t>Existen convenios, acuerdos u otros mecanismos para contar con otros equipos de otras entidades, requeridos para atender la emergencia?. Aclaración: así como las capacidades existentes en las redes institucionales y de ayuda mutua (cuando aplique).</t>
  </si>
  <si>
    <t>Cuenta el plan operativo de emergencias con criterios para determinar la finalización  de la emergencia  y reactivación normal de las operaciones?</t>
  </si>
  <si>
    <t>Se tiene registros de los simulacros realizados por lo menos una vez al año en donde se involucren todos los trabajadores?</t>
  </si>
  <si>
    <t>Se analizan los resultados de los simulacros ?</t>
  </si>
  <si>
    <t xml:space="preserve">      * Los equipos de emergencia son suficientes de acuerdo al  análisis de los riesgos y son probados a intervalos regulares.</t>
  </si>
  <si>
    <t>Los lideres/coordinadores para la atención de emergencias tienen conocimiento en el entrenamiento que se le ha dado en:</t>
  </si>
  <si>
    <t xml:space="preserve">     - Procedimiento de evacuación, procedimiento de atención de emergencias.</t>
  </si>
  <si>
    <r>
      <t>Conocen lo</t>
    </r>
    <r>
      <rPr>
        <sz val="10"/>
        <color theme="1"/>
        <rFont val="Arial"/>
        <family val="2"/>
      </rPr>
      <t xml:space="preserve">s trabajadores sus funciones y responsabilidades en caso de  una emergencia? </t>
    </r>
  </si>
  <si>
    <r>
      <t>Conocen los</t>
    </r>
    <r>
      <rPr>
        <sz val="10"/>
        <color theme="1"/>
        <rFont val="Arial"/>
        <family val="2"/>
      </rPr>
      <t xml:space="preserve"> trabajadores procedimientos para atender las emergencia en que se ve involucrada su área?</t>
    </r>
  </si>
  <si>
    <r>
      <t xml:space="preserve">Conocen los </t>
    </r>
    <r>
      <rPr>
        <sz val="10"/>
        <color theme="1"/>
        <rFont val="Arial"/>
        <family val="2"/>
      </rPr>
      <t>trabajadores  del contratista, qué debe hacer cuando se presente una emergencia con impacto ambiental?</t>
    </r>
  </si>
  <si>
    <r>
      <t xml:space="preserve">Conocen los </t>
    </r>
    <r>
      <rPr>
        <sz val="10"/>
        <color theme="1"/>
        <rFont val="Arial"/>
        <family val="2"/>
      </rPr>
      <t>trabajadores las salidas de emergencia, rutas de evacuación y los puntos de encuentro?</t>
    </r>
  </si>
  <si>
    <r>
      <t xml:space="preserve">Esta el </t>
    </r>
    <r>
      <rPr>
        <sz val="10"/>
        <color theme="1"/>
        <rFont val="Arial"/>
        <family val="2"/>
      </rPr>
      <t>trabajador capacitado para utilizar los Extintores portátiles contra incendio?</t>
    </r>
  </si>
  <si>
    <t xml:space="preserve">El plan está estructurado de acuerdo con los requerimientos de la Guía del RUC contemplando todos los escenarios de emergencias aplicables para toda la organización; está implementado y los brigadista y los trabajadores conocen los procedimientos para actuar en caso de una emergencia y han sido entrenados. Pero no se han realizado simulacros asociados a la identificación de escenarios de emergencia presentes en la empresa por lo menos una vez al año con la participación de todos los trabajadores. </t>
  </si>
  <si>
    <t>Se evidencia el cumplimiento de las obligaciones ambientales ?</t>
  </si>
  <si>
    <r>
      <t>No se han identificado las necesidades de controles operacionales para evitar o minimizar impactos ambientales en las actividades u operaciones</t>
    </r>
    <r>
      <rPr>
        <sz val="10"/>
        <color theme="1"/>
        <rFont val="Arial"/>
        <family val="2"/>
      </rPr>
      <t>, ni se cuenta con mecanismos para el seguimiento y medición a las medidas de control ambiental.</t>
    </r>
  </si>
  <si>
    <r>
      <t xml:space="preserve">Se han identificado las necesidades de controles operacionales, para evitar o minimizar impactos ambientales en las actividades u operaciones, </t>
    </r>
    <r>
      <rPr>
        <sz val="10"/>
        <color theme="1"/>
        <rFont val="Arial"/>
        <family val="2"/>
      </rPr>
      <t xml:space="preserve"> permitiendo reducir el riesgo de causar impacto,  se cuenta con mecanismos para el seguimiento y medición a las medidas de control ambiental,</t>
    </r>
    <r>
      <rPr>
        <sz val="10"/>
        <color theme="4"/>
        <rFont val="Arial"/>
        <family val="2"/>
      </rPr>
      <t xml:space="preserve"> </t>
    </r>
    <r>
      <rPr>
        <sz val="10"/>
        <color theme="1"/>
        <rFont val="Arial"/>
        <family val="2"/>
      </rPr>
      <t xml:space="preserve"> pero no se evidencia su implementación.</t>
    </r>
  </si>
  <si>
    <t xml:space="preserve">Se han implementado los controles operacionales y se han realizado las mediciones y seguimientos a los controles ambientales. A los trabajadores no se les ha divulgado  los procedimientos, su rol y responsabilidad en el manejo ambiental.
No se garantiza que los controles operacionales identificados permitan la mitigación mas baja posible de los aspectos e impactos. </t>
  </si>
  <si>
    <t xml:space="preserve">La empresa debe tener un mecanismo o sistema interno que  haga participe a todos los niveles de la organización en la formulación de ideas para  mejorar las medidas de  control existentes minimizando los impactos ambientales negativos.
La empresa se vincula a organizaciones que practican la sostenibilidad ambiental, demuestra  su participación (Ej.: GRI, Pacto Global) y/o es reconocida (Ej.: Contratantes, autoridades ambientales pertinentes, entre otras).
</t>
  </si>
  <si>
    <r>
      <t xml:space="preserve">Se tiene implementado el plan de gestión de residuos,  se llevan inventarios de los residuos generados </t>
    </r>
    <r>
      <rPr>
        <sz val="10"/>
        <color theme="1"/>
        <rFont val="Arial"/>
        <family val="2"/>
      </rPr>
      <t xml:space="preserve"> y dispuestos, de acuerdo con la legislación ambiental vigente, en campo los trabajadores no están familiarizado con el plan de manejo de residuos. 
No se evidencia la clasificación y disposición final de todos los residuos de acuerdo con las disposiciones legales vigentes.</t>
    </r>
  </si>
  <si>
    <r>
      <t>Se tiene implementado el plan de gestión de residuos,  llevan inventarios de los residuos generados</t>
    </r>
    <r>
      <rPr>
        <sz val="10"/>
        <color theme="1"/>
        <rFont val="Arial"/>
        <family val="2"/>
      </rPr>
      <t xml:space="preserve"> y dispuestos, de acuerdo con la legislación ambiental vigente y los trabajadores lo conocen y aplican.
Se evidencia la disposición final de residuos de acuerdo con las disposiciones legales vigentes. Se evidencia mejora continua en los procesos frente a los resultados del plan de gestión de residuos</t>
    </r>
    <r>
      <rPr>
        <sz val="10"/>
        <rFont val="Arial"/>
        <family val="2"/>
      </rPr>
      <t xml:space="preserve">. </t>
    </r>
  </si>
  <si>
    <t xml:space="preserve"> La empresa realiza actividades de sensibilización  para la gestión de los residuos  involucrando no solo a los trabajadores sino a sus familias y/o comunidades en las áreas de operación.
Se evidencia la disminución de generación de residuos  como resultado de estrategias de reutilización y aprovechamiento. (Eje: Sustitución de materias primas por otras, utilización de materiales biodegradables, reutilización de residuos como beneficio para otros procesos internos o externos).</t>
  </si>
  <si>
    <t>La disposición final de los residuos se realiza de acuerdo con la legislación ambiental vigente?. Aclaración: Considerar el proceso para eliminar residuos sólidos, líquidos o gaseosos, así como los RESPEL  .</t>
  </si>
  <si>
    <t>Se realiza la clasificación y disposición de residuos según lo establecido en el plan de gestión? Aclaración: Considerar el proceso para eliminar residuos sólidos, líquidos o gaseosos, así como los RESPEL  .</t>
  </si>
  <si>
    <t>Se tienen definidos programas ambientales de acuerdo a la identificación de aspectos e impactos ambientales que incluya:</t>
  </si>
  <si>
    <t xml:space="preserve">* Objetivos y metas cuantificables </t>
  </si>
  <si>
    <t>Se implementa el programa de Gestión ?</t>
  </si>
  <si>
    <t>Se evalúa(n) periódicamente el(los) programa(s) de Gestión en los siguientes términos:</t>
  </si>
  <si>
    <t>Se Implementa los  planes de acción ?</t>
  </si>
  <si>
    <t>Se observan medidas de intervención para disminuir el impacto ambiental?. (sistemas de extracción, plantas de tratamiento de aguas.)</t>
  </si>
  <si>
    <t>Conocen los trabajadores los sistemas de manejo ambiental?</t>
  </si>
  <si>
    <t>Se replantean las actividades del  programa de gestión?</t>
  </si>
  <si>
    <t xml:space="preserve">Se tienen definidos programa (s)  de gestión ambiental de acuerdo con la identificación de los aspectos e impactos ambientales, pero no se evidencia la implementación o no se encuentran definidos para todos sus impactos significativos identificados. </t>
  </si>
  <si>
    <t xml:space="preserve">Se implementan los programas de gestión ambiental de acuerdo con la identificación de los aspectos e impactos significativos identificados, se evalúan sus indicadores, se generan planes de acción, pero no se les realiza seguimiento y no se evidencia la participación de los trabajadores en las actividades que hacen parte del programa.  </t>
  </si>
  <si>
    <t>Se debe demostrar que realiza inversiones e implementa buenas prácticas en gestión ambiental  con un enfoque de sostenibilidad haciendo los reportes o informes periódicos (Ej.: GRI, Pacto Global) y/o es reconocida (Ej.: Contratantes, autoridades ambientales pertinentes, entre otras).</t>
  </si>
  <si>
    <t>Se implementan los programas de gestión ambiental, se evalúan sus indicadores, se generan planes de acción, se realiza el seguimiento y se logra el conocimiento y  participación de los trabajadores en el programa. De acuerdo con el resultado de los indicadores se  evidencia  mejoramiento continuo de los programas de gestión.</t>
  </si>
  <si>
    <t>La empresa mide como mínimo una vez al año y realiza clasificación del origen peligro/riesgo que lo generó de los indicadores de:</t>
  </si>
  <si>
    <t>La empresa reporta a la ARL y EPS todos los accidentes y enfermedades laborales y a la Dirección Territorial los accidentes graves y fatales y las enfermedades laborales dentro de los dos días hábiles siguientes?</t>
  </si>
  <si>
    <t>Existe un procedimiento definido para el reporte, la atención y la investigación de incidentes (trabajo y ambientales)  y enfermedades laborales, se evidencia su implementación, se incluyen todos los paramentos definidos en la  Guía del RUC , se cuenta con registros y análisis de los  indicadores de perdidas por accidentes, casi-accidentes y eventos de  enfermedades laborales ocurridos, incluidos trabajadores en misión y sub contratistas, pero no hay análisis tendencial de causalidad  de la accidentalidad, casi-accidentalidad y enfermedades laborales por lo menos semestralmente.</t>
  </si>
  <si>
    <t>Existe un procedimiento definido para el reporte, la atención y la investigación de incidentes de acuerdo con la Guía del RUC y se evidencia su implementación, se cuenta con registros de investigación y análisis de incidentes (accidentes y casi-accidentes) y eventos de enfermedades laborales, se hace seguimiento a las recomendaciones generadas.
Adicionalmente, se hace análisis tendencial de  causalidad  de la accidentalidad, casi-accidentalidad y enfermedades laborales por lo menos semestralmente, se toman acciones y se hace los seguimientos. 
El resultado de las lecciones aprendidas es conocido por todos los niveles y funciones pertinentes.</t>
  </si>
  <si>
    <t xml:space="preserve">Con el resultado del análisis tendencial de causalidad se generan estrategias y cambios significativos en el sistema para la gestión del riesgo y / o planes de acción estratégicos y/o comparte las lecciones aprendidas con otras compañías pares o al sector al que pertenece la empresa.  </t>
  </si>
  <si>
    <t>No hay un procedimiento  para realizar auditorias al sistema de acuerdo con la Guía del RUC, ni se cuenta con registros de realización de auditorias.</t>
  </si>
  <si>
    <r>
      <t>Existe un procedimiento  para realizar auditorias al sistema de a</t>
    </r>
    <r>
      <rPr>
        <sz val="10"/>
        <rFont val="Arial"/>
        <family val="2"/>
      </rPr>
      <t>cuerdo con la Guía del RUC, con alcance definido de acuerdo con</t>
    </r>
    <r>
      <rPr>
        <sz val="10"/>
        <color theme="1"/>
        <rFont val="Arial"/>
        <family val="2"/>
      </rPr>
      <t xml:space="preserve"> la normatividad aplicable y planificación con la participación del COPASST, pero no se cuenta con registros de realización de auditorias o se cuenta con registros pero no se evidencian  acciones correctivas, preventivas o de mejora de acuerdo con los hallazgos. </t>
    </r>
  </si>
  <si>
    <t xml:space="preserve">Existe un procedimiento  para realizar auditorias al sistema de acuerdo con la Guía del RUC, con alcance definido de acuerdo con la normatividad aplicable y planificación con la participación del COPASST.
Se cuenta con registros de realización de auditorias (documentales y campo) y se evidencia el análisis de las NC de acuerdo al procedimiento, se evidencian  acciones correctivas, preventivas o de mejora de acuerdo con los hallazgos y se hace seguimiento al cierre permitiendo realizar el análisis del sistema de gestión.
 Han sido comunicado los resultados  de las auditorias a los responsables de implementar acciones. </t>
  </si>
  <si>
    <t>Como resultado del análisis de las auditorias, se evalúa la viabilidad de generar cambios significativos en el sistema y/o planes de acción estratégicos, los cuales son tratados en la revisión gerencial. 
La empresa debe demostrar que las auditorías internas son realizadas adicionalmente  por expertos técnicos en la actividad económica de la empresa, el cual genera valor agregado al sistema de gestión SSTA.</t>
  </si>
  <si>
    <t>Se tiene un procedimiento de  acciones correctivas y preventivas?</t>
  </si>
  <si>
    <t>Se implementan las medidas y acciones correctivas producto de requerimientos o recomendaciones de autoridades administrativas, así como de las ARL?</t>
  </si>
  <si>
    <t>Existe un procedimiento  de  acciones correctivas y preventivas de acuerdo con la Guía del RUC, pero no se cuenta con registros de AC / AP o se cuenta con registros pero no se evidencia el análisis, seguimiento y cierre de las NC de acuerdo al procedimiento, incluidas las NC y las actas de inconsistencias generadas en la auditoria anterior del CCS.</t>
  </si>
  <si>
    <t>Existe un procedimiento  de  acciones correctivas y preventivas de acuerdo con la Guía del RUC, se cuenta con registros de AC / AP, se evidencia el análisis de las NC de acuerdo al procedimiento, incluidas las NC de la auditoria anterior del CCS, no se realiza el proceso de valoración del riesgo antes de implementar las AC /AP ni se verifica la eficacia de la acciones tomadas. No se han comunicado los resultados de las AC / AP a los trabajadores.</t>
  </si>
  <si>
    <t>Existe un procedimiento  de  acciones correctivas y preventivas de acuerdo con la Guía del RUC, se cuenta con registros de  AC / AP, se evidencia el análisis de las NC de acuerdo al procedimiento, incluidas las NC de la auditoria anterior del CCS, se realiza el proceso de valoración del riesgo antes de implementar las AC /AP y se verifica la eficacia de la acciones.
Se han comunicado los resultados de las AC / AP a los trabajadores.</t>
  </si>
  <si>
    <t xml:space="preserve"> Se debe demostrar que en el análisis de las causas de los hallazgos o no conformidades críticas se incluyen las causas generadas por los niveles gerenciales y se generan acciones en donde se involucra al nivel gerencial de la organización.
Se demuestra que las acciones correctivas y/o preventivas detectadas proponen cambios significativos en el SSTA y se involucra en el procedimiento de gestión del cambio.</t>
  </si>
  <si>
    <t>Se tiene un programa de inspecciones SSTA? Aclaración: con alcance a las instalaciones, maquinarias o equipos, incluidos los de emergencias.</t>
  </si>
  <si>
    <t xml:space="preserve">Se tiene definido el programa de inspecciones SSTA, pero no se evidencia la implementación o no se encuentran definidas la realización de inspecciones SSTA para todas áreas y equipos ni incluyen la observación de comportamiento, o no se cuenta con un programa de inspecciones pero si las realiza.
No se realizan  informes periódicos de inspecciones generales para identificar condiciones anormales repetitivas y sus causas básicas. </t>
  </si>
  <si>
    <t xml:space="preserve">Se implementa el programa de inspecciones SSTA e incluye todas las áreas, equipos, situaciones y observación comportamiento frente al riesgo, se evalúan sus indicadores, se generan planes de acción y se realiza el seguimiento.
Se realizan  informes periódicos de inspecciones generales para identificar condiciones subestándar, se toman acciones en caso de desviaciones y  se le informa a la gerencia. </t>
  </si>
  <si>
    <r>
      <t xml:space="preserve">Se tiene un registro de las Inspecciones realizadas? Aclaración: </t>
    </r>
    <r>
      <rPr>
        <sz val="10"/>
        <color theme="1"/>
        <rFont val="Arial"/>
        <family val="2"/>
      </rPr>
      <t>con la participación del COPASST o Vigía de SST.</t>
    </r>
  </si>
  <si>
    <t>La empresa realizo la evaluación inicial por una persona idónea ?</t>
  </si>
  <si>
    <t>La empresa ha gestionado los resultados de su evaluación inicial ?</t>
  </si>
  <si>
    <t>Los trabajadores no se encuentran afiliados a ARL, AFP y EPS o no se realiza pago oportuno al sistema seguridad social.</t>
  </si>
  <si>
    <t xml:space="preserve">No se cuenta con un Reglamento de Higiene y Seguridad Industrial; aplicable cuando la organización cuenta con 10 o más trabajadores. </t>
  </si>
  <si>
    <r>
      <t xml:space="preserve">» Esta designado el vigía de SST? Aclaración: </t>
    </r>
    <r>
      <rPr>
        <sz val="11"/>
        <color theme="1"/>
        <rFont val="Calibri"/>
        <family val="2"/>
        <scheme val="minor"/>
      </rPr>
      <t>Acta de designación del Vigía de SST</t>
    </r>
  </si>
  <si>
    <t>» Se  hace seguimiento a los compromisos adquiridos en las reuniones?</t>
  </si>
  <si>
    <r>
      <t xml:space="preserve">» La conformación del comité está actualizada?. Aclaración: </t>
    </r>
    <r>
      <rPr>
        <sz val="11"/>
        <color theme="1"/>
        <rFont val="Calibri"/>
        <family val="2"/>
        <scheme val="minor"/>
      </rPr>
      <t>Soportes de convocatoria, elección y conformación del COPPASST.</t>
    </r>
  </si>
  <si>
    <t>Se tienen registros de la capacitación impartida al COPASST en temas de SG SST?</t>
  </si>
  <si>
    <t>Se tienen registros de la capacitación impartida al Vigía de SST en temas de SG SST?</t>
  </si>
  <si>
    <t xml:space="preserve">El COPASST / Vigía de SST  no se encuentra establecido como lo exige la legislación vigente ni se evidencian registros de reuniones mensuales ni registros de capacitación recibida en temas de SST. </t>
  </si>
  <si>
    <t xml:space="preserve">El COPASST / Vigía de SST  se encuentra establecido como lo exige la legislación vigente y se evidencian registros de reuniones mensuales y seguimiento a las actividades realizadas por este. Tienen los empleados conocimiento del COPASST o vigía  de SST  y su alcance.  Se tienen registros de capacitación recibida  en temas de SST. </t>
  </si>
  <si>
    <t>» Se reúne como mínimo cada tres meses el Comité de Convivencia Laboral?</t>
  </si>
  <si>
    <t>» La conformación del comité está actualizada?. Aclaración: Soportes de convocatoria, elección y conformación.</t>
  </si>
  <si>
    <t>* Se tienen las certificaciones de la ARL de los accidentes y enfermedades laborales ocurridas en los cinco (5) últimos años vencidos o  desde su creación si la empresa tiene menos de cinco años?</t>
  </si>
  <si>
    <t xml:space="preserve">* Se han presentado accidentes fatales o con lesiones incapacitantes (invalidez) en el último periodo evaluado, incluyendo  trabajadores en misión y sub contratistas?. </t>
  </si>
  <si>
    <t xml:space="preserve">* Se han presentado accidentes con incapacidad permanente parcial  en el último periodo evaluado, incluyendo  trabajadores en misión y sub contratistas?. </t>
  </si>
  <si>
    <t>*  Se evidencia  en los últimos 2 años vencidos, aumento en el comportamiento del indicador de frecuencia de AT con lesión incapacitante y del indicador de incidencia de enfermedades laborales certificados por la ARL para los trabajadores directos,  trabajadores en misión y sub contratistas?</t>
  </si>
  <si>
    <t>* Se evidencia que la empresa que ha tenido infracciones ambientales en el periodo evaluado de acuerdo con la legislación vigente?</t>
  </si>
  <si>
    <t xml:space="preserve">Se tienen las certificaciones de la ARL de los accidentes y enfermedades laborales ocurridas en los cinco (5) últimos años vencidos o  desde su creación si la empresa tiene menos de cinco años y del año en curso  de acuerdo con las especificaciones definidas en la Guía RUC.
Se evidencia  en los últimos 5 años vencidos, aumento en la tendencia del indicador de frecuencia de AT con lesión incapacitante y/o del indicador de incidencia de enfermedades laborales certificados por la ARL para los trabajadores Directos,  trabajadores en misión y sub contratistas. 
o
Se evidencia  en los últimos 2 años vencidos, aumento en el comportamiento del indicador de frecuencia de AT con lesión incapacitante y/o del indicador de incidencia de enfermedades laborales certificados por la ARL para los trabajadores Directos,  trabajadores en misión y sub contratistas. </t>
  </si>
  <si>
    <t>La empresa demuestra que es reconocida por terceros por la gestión del riesgo con el mejoramiento continuo en el último año ( Ministerio, ARL, CCS, Operadoras o Contratantes del RUC) o se evidencia  IF de lesión incapacitante igual a cero en los últimos tres años para empleados directos, contratistas y subcontratistas y realiza reportes externos o informes periódicos (GRI, Pacto Global) o es reconocida (Contratantes, autoridades ambientales pertinentes regional o nacional,) por su desempeño ambiental o desarrolla prácticas ambientales  innovadoras (ej. uso de energías alternativas, mercados verdes, etc.).</t>
  </si>
  <si>
    <t>Cuenta la empresa con un programa de re entrenamiento anual en los procedimientos para la realización de las TAR?</t>
  </si>
  <si>
    <t>La empresa realiza divulgación periódica de los protocolos de tareas de alto riesgo?</t>
  </si>
  <si>
    <t>La empresa verifica la calidad del diligenciamiento de controles administrativos (AST, preoperacionales y permisos de trabajo)?</t>
  </si>
  <si>
    <t>En los Análisis de amenazas y vulnerabilidad de la empresa se observa alineación frente a los planes de respuesta a emergencias y simulacros?</t>
  </si>
  <si>
    <t>Se presenta aumento en la Tendencia de los tres últimos años en indicadores de severidad?</t>
  </si>
  <si>
    <t>Todos los responsables de la ejecución del SGSST cuentan con el certificado de aprobación del curso de capacitación virtual 50 horas en SST y actualización de 20 horas (cuando aplique)?</t>
  </si>
  <si>
    <r>
      <t>No se han definido las competencias del personal en SSTA. No se tienen los registros del curso virtual de</t>
    </r>
    <r>
      <rPr>
        <sz val="10"/>
        <color rgb="FFFF0000"/>
        <rFont val="Arial"/>
        <family val="2"/>
      </rPr>
      <t xml:space="preserve"> </t>
    </r>
    <r>
      <rPr>
        <sz val="10"/>
        <rFont val="Arial"/>
        <family val="2"/>
      </rPr>
      <t xml:space="preserve">50 horas y actualización de 20 horas (cuando aplique) para los responsables del SG SSTA. </t>
    </r>
  </si>
  <si>
    <t>Se han definido las competencias del personal, pero no contemplan los requerimientos de la  Guía RUC ni se tienen los registros del curso virtual de 50 horas y actualización de 20 horas (cuando aplique) para los responsables del SG SSTA.</t>
  </si>
  <si>
    <r>
      <t xml:space="preserve">Se han definido y comunicado las competencias en SSTA de acuerdo con los requerimientos definidos en la Guía del RUC, se tienen los registros del curso virtual de 50 horas y actualización de 20 horas (cuando aplique) para los responsables del SG SSTA, </t>
    </r>
    <r>
      <rPr>
        <sz val="11"/>
        <color theme="1"/>
        <rFont val="Calibri"/>
        <family val="2"/>
        <scheme val="minor"/>
      </rPr>
      <t>no se evidencia que se selecciona o nivela  al personal a las competencias definidas.</t>
    </r>
  </si>
  <si>
    <t>ELEMENTOS PARTICULARES PGI COLOMBIA LTDA - BERRY GLOBAL</t>
  </si>
  <si>
    <t>COMPONENTE CUMPLIMIENTO LEGAL LABORAL</t>
  </si>
  <si>
    <t>¿La empresa se encuentra debidamente constituida? Verificar vigencia en el certificado de existencia y representación legal. (60 días de vigencia)</t>
  </si>
  <si>
    <t>Información del certificado de existencia y representación legal.</t>
  </si>
  <si>
    <t>Fecha de constitución:</t>
  </si>
  <si>
    <t>Matricula:</t>
  </si>
  <si>
    <t>Fecha de renovación de la matrícula:</t>
  </si>
  <si>
    <t xml:space="preserve">¿Tiene la empresa el Reglamento Interno de Trabajo actualizado? </t>
  </si>
  <si>
    <t>¿El Contrato suscrito entre la compañía y el contratista se encuentra vigente? Se demuestra la debida diligencia del contratista por gestionar la vigencia del contrato.</t>
  </si>
  <si>
    <t>Fecha de vigencia del contrato:</t>
  </si>
  <si>
    <t>¿Tiene la empresa las Pólizas de Salarios, Responsabilidad civil extracontractual y póliza de cumplimiento vigentes que respalden el contrato con la Compañía?</t>
  </si>
  <si>
    <t>Fecha de vigencia de las pólizas:</t>
  </si>
  <si>
    <t>¿Tiene la empresas Permiso vigente del Ministerio del Trabajo para trabajar horas extras?</t>
  </si>
  <si>
    <t>¿Los contratos de trabajo se encuentran firmados por ambas partes (trabajador - empleador) y se encuentran vigentes (cuando aplique)?</t>
  </si>
  <si>
    <t xml:space="preserve">¿Están todos los trabajadores que prestan servicios a Berry, afiliados debidamente a la seguridad social integral (EPS, AFP, Caja de Compensación)? Revisar  y verificar que Clase de riesgo se le paga a la ARL. </t>
  </si>
  <si>
    <t>¿Están en regla los Pagos de seguridad social integral del último año? Revisar comprobantes de pago de nómina del último año vs tiempos trabajados y bases reportadas a la seguridad social, de los trabajadores que prestan servicios a Berry.</t>
  </si>
  <si>
    <t xml:space="preserve">¿Tiene la empresa comprobantes de entrega de dotación a sus trabajadores del último año? </t>
  </si>
  <si>
    <t xml:space="preserve">¿Tiene la empresa procedimientos escritos para la entrega de dotación a sus trabajadores y han sido divulgados? </t>
  </si>
  <si>
    <t xml:space="preserve">¿Tiene la empresa comprobantes de pago de prestaciones sociales de los últimos tres años de sus trabajadores (Cesantías, intereses de cesantías, prima legal de servicios)?. </t>
  </si>
  <si>
    <t xml:space="preserve">¿Tiene la empresa comprobantes de pago de vacaciones a sus trabajadores de los últimos tres años? </t>
  </si>
  <si>
    <t>¿Tiene la empresa reporte por persona de pago de horas extras, dominicales y festivos de los últimos 12 meses y concuerda con las bases de seguridad social? Máximo horas extras diarias</t>
  </si>
  <si>
    <t xml:space="preserve">¿Cuenta la empresa con un archivo adecuado de hojas de vida de sus trabajadores? </t>
  </si>
  <si>
    <t>¿La empresa cuenta con Sindicatos o Pactos Colectivos?</t>
  </si>
  <si>
    <t>Cuantos trabajadores están afiliados al sindicato:</t>
  </si>
  <si>
    <t>ELEMENTOS PARTICULARES PARA TRANSGAS DE OCCIDENTE</t>
  </si>
  <si>
    <t>IFLI &lt;= 0,25 Puntaje 100%
IFLI &gt; 0,25 Puntaje 50%
Fatalidad  Puntaje 0%</t>
  </si>
  <si>
    <t>Se presenta aumento en la Tendencia de los tres últimos años del indicador de frecuencia de lesión incapacitante?</t>
  </si>
  <si>
    <t>» Mortalidad de ATEL</t>
  </si>
  <si>
    <t>» Ausentismo por Incidentes y ATEL</t>
  </si>
  <si>
    <t>Se ha realizado seguimiento al menos semestralmente a los Indicadores definidos por la empresa?</t>
  </si>
  <si>
    <t>Teniendo en cuenta el análisis de causas de las actas de inconsistencias asociadas a accidentalidad, se actualiza la información relacionada con sus indicadores de ATEL?</t>
  </si>
  <si>
    <r>
      <t>Se han establecido los objetivos para la gestión del sistema SSTA, pero no  se incluyen metas, no se encuentran firmados por el empleador, no tienen</t>
    </r>
    <r>
      <rPr>
        <sz val="11"/>
        <color theme="1"/>
        <rFont val="Calibri"/>
        <family val="2"/>
        <scheme val="minor"/>
      </rPr>
      <t xml:space="preserve"> indicadores de seguimiento ni cuentan con sus fichas técnicas, no se realiza análisis y seguimiento a los objetivos propuestos.</t>
    </r>
    <r>
      <rPr>
        <sz val="10"/>
        <rFont val="Arial"/>
        <family val="2"/>
      </rPr>
      <t xml:space="preserve">
</t>
    </r>
    <r>
      <rPr>
        <sz val="10"/>
        <color rgb="FF0070C0"/>
        <rFont val="Arial"/>
        <family val="2"/>
      </rPr>
      <t>Teniendo en cuenta el análisis de causas de las actas de inconsistencias asociadas a accidentalidad, no se actualiza la información relacionada con sus indicadores de ATEL.</t>
    </r>
  </si>
  <si>
    <t>Se tienen documentadas y asignadas las funciones y responsabilidades en Seguridad, Salud en el trabajo y Ambiente de acuerdo con lo definido en la legislación vigente para:</t>
  </si>
  <si>
    <t>La organización ha definido, mantenido, comunicado, evaluado periódicamente y hace seguimiento a su cumplimiento de forma individual a las competencias en SSTA para todos los trabajadores, (Aclaración: Tener en cuenta las competencias exigidas por la legislación para algunos roles (ej: Trabajo Altura, transporte de mercancías peligrosas, entre otros) incluyendo subcontratistas, en términos de:</t>
  </si>
  <si>
    <t>Se tienen identificadas, programadas y actualizadas las necesidades de capacitación y entrenamiento en  SSTA  por cargos incluidos contratistas?</t>
  </si>
  <si>
    <t xml:space="preserve">Se identifican necesidades y se desarrollan programas para lograr la motivación y participación del personal, en el Sistema SSTA de acuerdo a lo especificado en la Guía RUC?  </t>
  </si>
  <si>
    <t>Se tiene un procedimiento para la continua identificación de peligros, valoración y determinación de los controles de los riesgos de SST que incluya todos los requisitos de la guía RUC?</t>
  </si>
  <si>
    <t>Se cuenta con mecanismos escritos para la identificación, auto reporte y control de condiciones de trabajo y salud?</t>
  </si>
  <si>
    <t>Los trabajadores y contratistas tienen conocimiento y participan del auto reporte de condiciones de trabajo y salud?</t>
  </si>
  <si>
    <t>Se tiene un procedimiento para la continua identificación de los aspectos ambientales de sus actividades, productos y servicios que pueda controlar y aquellos sobre los cuales pueda influir y evaluar los impactos en condiciones normales, anormales y de emergencia?</t>
  </si>
  <si>
    <t>Se identifican los peligros y aspectos ambientales, se valoran los riesgos e impactos y se determinan los controles asociados antes de introducir los cambios?</t>
  </si>
  <si>
    <t>Se cuenta con un mecanismo y se le informa a los visitantes, comunidad y autoridad sobre los peligros y aspectos ambientales y sus controles y como actuar en caso de emergencia?</t>
  </si>
  <si>
    <t>Participan  los visitantes, la comunidad y la autoridad en las actividades de simulacros, prevención y atención de emergencias?</t>
  </si>
  <si>
    <t>Se han verificado que los planes de acción planteados se hayan implementado?</t>
  </si>
  <si>
    <t xml:space="preserve">Se identifican actividades críticas en los trabajos realizados por la empresa? </t>
  </si>
  <si>
    <t>Se tienen procedimientos documentados acorde con el tratamiento de los riesgos?</t>
  </si>
  <si>
    <t xml:space="preserve">Los procedimientos de trabajo seguro están disponibles y vigentes? </t>
  </si>
  <si>
    <t>Se cuenta con métodos de monitoreo y seguimiento para validar la aplicabilidad de los estándares o procedimientos seguros y establecer planes de acción de acuerdo con las oportunidades de mejora detectadas?</t>
  </si>
  <si>
    <t>Se tiene por escrito un programa de mantenimiento preventivo de equipos?</t>
  </si>
  <si>
    <t>Se tiene un inventario de todos sus equipos y herramientas, incluyendo la identificación de los mismos?</t>
  </si>
  <si>
    <t>Se tiene definida la vida útil de los equipos y herramientas?</t>
  </si>
  <si>
    <t>Se realizan y registran las inspecciones pre operacionales de los equipos y las herramientas?</t>
  </si>
  <si>
    <t>Se mantienen registros sobre instrucciones a los trabajadores sobre el uso y mantenimiento de los equipos y las herramientas?</t>
  </si>
  <si>
    <t>Se tienen definidos los mecanismos para el manejo de equipos y herramientas defectuosas?</t>
  </si>
  <si>
    <t>Se tiene definido la reposición y disposición final de los equipos y herramientas?</t>
  </si>
  <si>
    <t>Se tiene definido y divulgado un procedimiento para la selección y uso de equipos y herramientas según criterios de seguridad?</t>
  </si>
  <si>
    <t>Los productos químicos (incluyendo residuos) se encuentran almacenados adecuadamente, señalizados, identificados y rotulados teniendo en cuenta la legislación vigente? Aclaración estándares mínimos: Las sustancias carcinógenas o con toxicidad aguda deben contar con áreas destinadas para su almacenamiento.</t>
  </si>
  <si>
    <t>Las empresas responsables de instalaciones clasificadas tienen adoptado el Programa de Prevención de Accidentes Mayores - PPAM y se evidencia su implementación?</t>
  </si>
  <si>
    <t>Se tienen procedimientos documentados, instrucciones de trabajo, controles físicos, contratos o acuerdos con proveedores acorde con el tratamiento de los impactos ambientales identificados y la legislación ambiental vigente?</t>
  </si>
  <si>
    <t>En caso que aplique, se tiene documentado un Plan de Manejo Ambiental y se tienen registros de implementación de acuerdo con las condiciones de cada contrato?</t>
  </si>
  <si>
    <t>Se llevan registros de divulgación del plan de manejo ambiental (si aplica)?</t>
  </si>
  <si>
    <t>Se lleva registro y análisis de los indicadores de pérdidas por accidentes, casi accidentes y enfermedades laborales?</t>
  </si>
  <si>
    <t>Se da a conocer el resultado de las investigaciones, las acciones necesarias y las lecciones aprendidas a todos los niveles y funciones pertinentes?</t>
  </si>
  <si>
    <t>Han sido comunicado los resultados  de las auditorias a los responsables de implementar acciones?.</t>
  </si>
  <si>
    <t xml:space="preserve">Se realiza seguimiento al plan de acción resultante del análisis?.  </t>
  </si>
  <si>
    <t>Se hace análisis de las causas de las no conformidades levantadas, incluidas las NC de la auditoria anterior del CCS?</t>
  </si>
  <si>
    <t>Los planes de acción de las NC de la auditoria anterior fueron enviados al CCS en los tiempos establecidos?</t>
  </si>
  <si>
    <t>Se realiza análisis de condiciones anormales repetitivas y sus causas básicas?</t>
  </si>
  <si>
    <t>Se tiene un procedimiento o metodología para la evaluación periódica del cumplimiento de los requisitos legales y otros aplicables a la empresa?</t>
  </si>
  <si>
    <t>¿Se tiene una declaración formal firmada por el representante legal donde se manifiesta que no se registran sanciones administrativas o judiciales, multas y/o sanciones no monetarias por incumplimiento de leyes y regulaciones relacionadas con aspectos de SSTA. En caso que si se registren se cuentan con informes sobre las acciones tomadas?</t>
  </si>
  <si>
    <t>No se tiene un procedimiento o metodología para la evaluación periódica del cumplimiento de los requisitos legales aplicables y de otra índole a la empresa ni se han evaluado.
No se tiene una declaración formal firmada por el representante legal o se tiene la declaración donde se manifiesta que se han registrado sanciones administrativas o judiciales, multas y/o sanciones no monetarias por incumplimiento de leyes y regulaciones relacionadas con aspectos de SSTA pero no se tienen informes sobre las acciones tomadas.
No se  evidencia el diseño de un plan de trabajo anual para alcanzar  los objetivos  y prioridades del SGSST.</t>
  </si>
  <si>
    <t>Se tiene un procedimiento o metodología para la evaluación periódica del cumplimiento de los requisitos legales aplicables a la empresa pero los requisitos no han sido evaluados. 
Se tiene una declaración formal firmada por el representante legal donde se manifiesta que se han registrado sanciones administrativas o judiciales, multas y/o sanciones no monetarias por incumplimiento de leyes y regulaciones relacionadas con aspectos de SSTA y se tienen los informes sobre las acciones tomadas.
No se evidencia el cumplimiento de los requisitos legales identificados.
Se evidencia  un plan de trabajo anual, pero este no se encuentra diseñado según los requisitos legales y/o no se esta implementando.</t>
  </si>
  <si>
    <t>Se tiene un procedimiento o metodología para la evaluación periódica del cumplimiento de los requisitos legales aplicables a la empresa y los requisitos han sido evaluados. 
No se evidencia el resultado del análisis de cumplimiento de los requisitos legales identificados y no se evidencian que se evalúen periódicamente las acciones a tomar para cerrar las brechas identificadas.</t>
  </si>
  <si>
    <t>Se tiene un procedimiento o metodología para la evaluación periódica del cumplimiento de los requisitos legales y otros requisitos aplicables a la empresa y estos han sido evaluados. 
Se evidencia el resultado del cumplimiento de los requisitos legales identificados y las acciones a tomar para cerrar las brechas identificadas. 
Se tiene una declaración formal firmada por el representante legal donde se manifiesta que no se registran sanciones administrativas o judiciales, multas y/o sanciones no monetarias por incumplimiento de leyes y regulaciones relacionadas con aspectos de SSTASV.
Se evidencia el diseño y desarrollo de un plan de trabajo anual para alcanzar  los objetivos  y prioridades del SGSST de acuerdo al requisito legal.</t>
  </si>
  <si>
    <t xml:space="preserve">La empresa se anticipa a los cambios de la legislación (se informa, evalúa, participa, planea, entre otras) y trabaja  para el cambio (ej.: Participación en consultas públicas, revisión de las páginas de los ministerios para identificar proyectos de ley relacionados con SSTA y aplicables a la organización).
</t>
  </si>
  <si>
    <t>Están todos los trabajadores debidamente afiliados al sistema de seguridad social:</t>
  </si>
  <si>
    <t>Todos los trabajadores están debidamente afiliados al sistema de seguridad social (ARL, EPS y AFP)
La afiliación y pago al sistema de Seguridad Social se realiza de acuerdo con el factor salarial real mensual de los trabajadores y en las fechas debidas, el contratista asegura lo mismo a los sub contratistas.</t>
  </si>
  <si>
    <t>La afiliación y pago al sistema de Seguridad Social se realiza de acuerdo con el factor salarial real mensual de los trabajadores y en las fechas debidas, el contratista asegura lo mismo a los subcontratistas? Aclaración: Tomar muestra conforme lo define la legislación.</t>
  </si>
  <si>
    <t>Se ha divulgado y los trabajadores lo conocen?</t>
  </si>
  <si>
    <t>La empresa que presente diferencias en la información que influya en la tendencia o en el impacto a la accidentalidad en el número de casos reportados al CCS (incapacidad temporal, IPP calificadas o con calificación en firme, invalidez, fatales, accidentes graves de acuerdo con la definición de la Resolución 1401 de 2007 o normas que la modifiquen, sustituyen o adicionen), no reportados y/o no impactados en el período de vigencia donde aplicaba su impacto, tendrá una disminución en su calificación total del 5%, la cual se mantendrá hasta la próxima visita de seguimiento.
A las empresas que demuestren una gestión que permita evidenciar en la próxima visita de seguimiento que ya no presentan diferencias respecto a la imprecisión levantada en la visita anterior, no se le disminuirá la calificación total en un 5%.
A las empresas que no demuestren una gestión de la imprecisión en la próxima visita de seguimiento, se les mantendrá la disminución en su calificación total del 5% y adicional, si se encuentran nuevas diferencias en la información que influya en la tendencia o en el impacto a la accidentalidad, independientemente si se realizó o no gestión de la imprecisión identificada en la auditoria anterior, se procederá a levantar nuevamente un hallazgo y se disminuirá la calificación total en un 5%, la cual se mantendrá hasta la próxima visita de seguimiento.
Los mecanismos para reportar el número de casos al CCS serán la certificación de ARL, el formato Detalle ATEL enviado en el momento de la programación requerido para el plan de auditoría y la información estadística interna de la empresa.
La empresa contará con la posibilidad de realizar su aclaración al Comité Operativo dentro
los 10 días hábiles después de recibido el informe, siguiendo lo estipulado en el Literal a del Artículo 18 del OAUPE008 Reglamento Unificado del RUC®.
Nota: Para el análisis de las imprecisiones se tendrán en cuenta los accidentes graves, de acuerdo con la definición de la Resolución 1401 de 2007 (o normas que la modifiquen, sustituyen o adicionen), presentados hasta el 31 de diciembre del año 2021 y tendrán el tratamiento adicional en el numeral 5. de acuerdo con lo definido en la guía RUC® Rev. 19 del 21.01.01 y el formato de autoevaluación RUC® Rev. 26 del 21.06.08.</t>
  </si>
  <si>
    <t>Se tienen las certificaciones de la ARL de los accidentes y enfermedades laborales ocurridas en los cinco (5) últimos años vencidos o  desde su creación si la empresa tiene menos de cinco años y del año en curso de acuerdo con las especificaciones definidas en la Guía RUC.
Se evidencia  en los últimos 5 años vencidos, ausencia o disminución en la tendencia del indicador de frecuencia de AT con lesión incapacitante y del indicador de incidencia de enfermedades laborales certificados por la ARL para los trabajadores Directos,  trabajadores en misión y sub contratistas 
y 
Se evidencia en los últimos 2 años vencidos, ausencia o disminución en el comportamiento del indicador de frecuencia de AT con lesión incapacitante y del indicador de incidencia de enfermedades laborales calificados por la ARL para los trabajadores Directos  incluyendo  trabajadores en misión y sub contratistas.
La empresa mantiene evidencias del último año de sustento en donde demuestra que no cuenta con sanciones, autos o investigaciones ambientales en curso.</t>
  </si>
  <si>
    <t xml:space="preserve">*  Se evidencia  en los últimos 5 años vencidos, aumento en la tendencia del indicador de frecuencia de AT con lesión incapacitante y del indicador de incidencia de enfermedades laborales, certificados por la ARL para los trabajadores directos,  trabajadores en misión y sub contratistas? </t>
  </si>
  <si>
    <t>ISO 45001</t>
  </si>
  <si>
    <t>Existe un procedimiento definido para el reporte, la atención y la investigación de incidentes (trabajo y ambientales) y enfermedades laborales  de acuerdo con la Guía del RUC, pero no se lleva  un registro estadístico y análisis de los accidentes, casi accidentes y eventos de enfermedades laborales ocurridos, ni registro y análisis de los  indicadores de perdidas por accidentes, casi-accidentes y enfermedades laborales ocurridos, incluidos trabajadores en misión y sub contratistas,  ni análisis tendencial de causalidad.</t>
  </si>
  <si>
    <t xml:space="preserve">No se tiene estructurado un programa escrito de mantenimiento preventivo para instalaciones, redes eléctricas, equipos de emergencias y otros equipos y orden y aseo. No se cuenta con registros de mantenimientos de acuerdo con la guía del RUC. 
 </t>
  </si>
  <si>
    <t>No hay un procedimiento  de  acciones correctivas y preventivas  al sistema de acuerdo con la Guía del RUC, ni se cuenta con registros de AC / AP. Los planes de acción de las NC de la auditoria anterior no fueron enviados al CCS.</t>
  </si>
  <si>
    <r>
      <t xml:space="preserve">No se tienen las certificaciones de la ARL de los accidentes y enfermedades laborales ocurridas en los cinco (5) últimos años vencidos o desde su creación si la empresa tiene menos de cinco años y del año en curso o estas no se encuentran de acuerdo con las especificaciones definidas en la Guía RUC.
Se han presentado accidentes fatales o con lesiones incapacitantes (invalidez) en el último periodo evaluado, incluyendo trabajadores en misión y subcontratistas. 
</t>
    </r>
    <r>
      <rPr>
        <b/>
        <sz val="10"/>
        <color rgb="FF0070C0"/>
        <rFont val="Arial"/>
        <family val="2"/>
      </rPr>
      <t xml:space="preserve">Para empresas de 1 hasta 1800 trabajadores, incluyendo trabajadores en misión y subcontratistas: </t>
    </r>
    <r>
      <rPr>
        <sz val="10"/>
        <color rgb="FF0070C0"/>
        <rFont val="Arial"/>
        <family val="2"/>
      </rPr>
      <t xml:space="preserve">
•	Se evidencia la ocurrencia de (3) tres o más accidentes con incapacidad permanente parcial con PCL entre 5 y 15% en el último periodo evaluado.
•	Se evidencia la ocurrencia de (2) dos o más accidentes con incapacidad permanente parcial con PCL&gt;15% en el último periodo evaluado.
</t>
    </r>
    <r>
      <rPr>
        <sz val="10"/>
        <rFont val="Arial"/>
        <family val="2"/>
      </rPr>
      <t xml:space="preserve">
</t>
    </r>
    <r>
      <rPr>
        <b/>
        <sz val="10"/>
        <color rgb="FF0070C0"/>
        <rFont val="Arial"/>
        <family val="2"/>
      </rPr>
      <t xml:space="preserve">Para empresas de más de 1800 trabajadores, incluyendo trabajadores en misión y subcontratistas:
</t>
    </r>
    <r>
      <rPr>
        <sz val="10"/>
        <color rgb="FF0070C0"/>
        <rFont val="Arial"/>
        <family val="2"/>
      </rPr>
      <t xml:space="preserve">•	Se presenta una tasa de accidentes con incapacidad permanente parcial con PCL entre 5% y 15% mayor a 0,1110 en el último periodo evaluado,
•	Se presenta una tasa de accidentes con incapacidad permanente parcial con PCL&gt;15% mayor a 0,0555 en el último periodo evaluado.
</t>
    </r>
    <r>
      <rPr>
        <sz val="10"/>
        <rFont val="Arial"/>
        <family val="2"/>
      </rPr>
      <t xml:space="preserve">
(Para Subcontratistas incluye los eventos ocurridos en desarrollo de actividades propias de la operación del contratista evaluado)
Se evidencia que la empresa ha tenido sanciones ambientales definitivas por parte de la (s) autoridad(es) ambientales pertinentes relacionados con las zonas geográficas en donde la organización ha realizado actividades conforme a su objeto social.</t>
    </r>
  </si>
  <si>
    <r>
      <t xml:space="preserve">Se tienen las certificaciones de la ARL de los accidentes y enfermedades laborales ocurridas en los cinco (5) últimos años vencidos o desde su creación si la empresa tiene menos de cinco años y del año en curso de acuerdo con las especificaciones definidas en la Guía RUC.
</t>
    </r>
    <r>
      <rPr>
        <b/>
        <sz val="10"/>
        <color rgb="FF0070C0"/>
        <rFont val="Arial"/>
        <family val="2"/>
      </rPr>
      <t xml:space="preserve">Para empresas de 1 hasta 1800 trabajadores, incluyendo trabajadores en misión y subcontratistas: </t>
    </r>
    <r>
      <rPr>
        <sz val="10"/>
        <color rgb="FF0070C0"/>
        <rFont val="Arial"/>
        <family val="2"/>
      </rPr>
      <t xml:space="preserve">
•	Se evidencia la ocurrencia de (2) dos accidentes con incapacidad permanente parcial con PCL entre 5 y 15% en el último periodo evaluado.
•	Se evidencia la ocurrencia de un accidente con incapacidad permanente parcial con PCL &gt; 15% en el último periodo evaluado.
</t>
    </r>
    <r>
      <rPr>
        <b/>
        <sz val="10"/>
        <color rgb="FF0070C0"/>
        <rFont val="Arial"/>
        <family val="2"/>
      </rPr>
      <t xml:space="preserve">Para empresas de más de 1800 trabajadores, incluyendo trabajadores en misión y subcontratistas: </t>
    </r>
    <r>
      <rPr>
        <sz val="10"/>
        <color rgb="FF0070C0"/>
        <rFont val="Arial"/>
        <family val="2"/>
      </rPr>
      <t xml:space="preserve">
•	Se presenta una tasa de accidentes con incapacidad permanente parcial con PCL entre 5% y 15% mayor a 0,0555 y menor a 0,1110 en el último periodo evaluado.
•	Se presenta una tasa de accidentes con incapacidad permanente parcial con PCL&gt;15% menor o igual a 0,0555 en el último periodo evaluado.
</t>
    </r>
    <r>
      <rPr>
        <sz val="10"/>
        <rFont val="Arial"/>
        <family val="2"/>
      </rPr>
      <t xml:space="preserve">
Se han presentado accidentes graves de acuerdo con la definición de la Resolución 1401 de 2007, antes de la fecha de su última auditoria RUC® (verificación o seguimiento) y que no hayan sido impactados.
(Para Subcontratistas incluye los eventos ocurridos en desarrollo de actividades propias de la operación del contratista evaluado)
Se evidencia que la empresa está en curso de autos o investigaciones ambientales, pero no ha tomado acciones correctivas o preventivas relacionadas con las mismas</t>
    </r>
  </si>
  <si>
    <r>
      <t xml:space="preserve">Se tienen las certificaciones de la ARL de los accidentes y enfermedades laborales ocurridas en los cinco (5) últimos años vencidos o desde su creación si la empresa tiene menos de cinco años y del año en curso de acuerdo con las especificaciones definidas en la Guía RUC.
</t>
    </r>
    <r>
      <rPr>
        <b/>
        <sz val="10"/>
        <color rgb="FF0070C0"/>
        <rFont val="Arial"/>
        <family val="2"/>
      </rPr>
      <t>Para empresas de 1 hasta 1800 trabajadores, incluyendo trabajadores en misión y subcontratistas:</t>
    </r>
    <r>
      <rPr>
        <sz val="10"/>
        <color rgb="FF0070C0"/>
        <rFont val="Arial"/>
        <family val="2"/>
      </rPr>
      <t xml:space="preserve">
•	Se evidencia la ocurrencia de un accidente con incapacidad permanente parcial con PCL entre 5 y 15% en el último periodo evaluado.
</t>
    </r>
    <r>
      <rPr>
        <b/>
        <sz val="10"/>
        <color rgb="FF0070C0"/>
        <rFont val="Arial"/>
        <family val="2"/>
      </rPr>
      <t>Para empresas de más de 1800 trabajadores, incluyendo trabajadores en misión y subcontratistas:</t>
    </r>
    <r>
      <rPr>
        <sz val="10"/>
        <color rgb="FF0070C0"/>
        <rFont val="Arial"/>
        <family val="2"/>
      </rPr>
      <t xml:space="preserve">
•	Se presenta una tasa de accidentes con incapacidad permanente parcial con PCL entre 5% y 15% menor o igual a 0,0555 en el último periodo evaluado.
</t>
    </r>
    <r>
      <rPr>
        <sz val="10"/>
        <rFont val="Arial"/>
        <family val="2"/>
      </rPr>
      <t xml:space="preserve">
(Para Subcontratistas incluye los eventos ocurridos en desarrollo de actividades propias de la operación del contratista evaluado)
Se evidencia  en los últimos 5 años vencidos, aumento en la tendencia del indicador de frecuencia de AT con lesión incapacitante y/o del indicador de incidencia de enfermedades laborales certificados por la ARL para los trabajadores directos,  trabajadores en misión y sub contratistas. 
y
Se evidencia en los últimos 2 años vencidos, aumento en el comportamiento del indicador de frecuencia de AT con lesión incapacitante y/o del indicador de incidencia de enfermedades laborales certificados por la ARL para los trabajadores Directos, trabajadores en misión y subcontratistas. 
Se evidencia que la empresa está en curso de autos o investigaciones ambientales, ha tomado acciones correctivas o preventivas relacionadas con las mismas, pero no demuestra gestiones y seguimiento a las mismas.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</si>
</sst>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color theme="1"/>
      <name val="Calibri"/>
      <family val="2"/>
      <scheme val="minor"/>
    </font>
    <font>
      <sz val="11"/>
      <color theme="1"/>
      <name val="Calibri"/>
      <family val="2"/>
      <scheme val="minor"/>
    </font>
    <font>
      <sz val="10"/>
      <name val="Arial"/>
      <family val="2"/>
    </font>
    <font>
      <b/>
      <sz val="10"/>
      <name val="Arial"/>
      <family val="2"/>
    </font>
    <font>
      <sz val="10"/>
      <color theme="0"/>
      <name val="Arial"/>
      <family val="2"/>
    </font>
    <font>
      <sz val="11"/>
      <name val="Arial"/>
      <family val="2"/>
    </font>
    <font>
      <b/>
      <sz val="10"/>
      <color theme="0"/>
      <name val="Arial"/>
      <family val="2"/>
    </font>
    <font>
      <b/>
      <sz val="11"/>
      <name val="Arial"/>
      <family val="2"/>
    </font>
    <font>
      <b/>
      <sz val="10"/>
      <color rgb="FF00B050"/>
      <name val="Arial"/>
      <family val="2"/>
    </font>
    <font>
      <sz val="10"/>
      <color rgb="FFFF0000"/>
      <name val="Arial"/>
      <family val="2"/>
    </font>
    <font>
      <sz val="10"/>
      <color indexed="8"/>
      <name val="Arial"/>
      <family val="2"/>
    </font>
    <font>
      <b/>
      <sz val="10"/>
      <color indexed="10"/>
      <name val="Arial"/>
      <family val="2"/>
    </font>
    <font>
      <sz val="10"/>
      <color indexed="48"/>
      <name val="Arial"/>
      <family val="2"/>
    </font>
    <font>
      <b/>
      <sz val="12"/>
      <name val="Arial"/>
      <family val="2"/>
    </font>
    <font>
      <sz val="10"/>
      <color theme="1"/>
      <name val="Arial"/>
      <family val="2"/>
    </font>
    <font>
      <sz val="10"/>
      <color indexed="10"/>
      <name val="Arial"/>
      <family val="2"/>
    </font>
    <font>
      <sz val="11"/>
      <name val="Calibri"/>
      <family val="2"/>
      <scheme val="minor"/>
    </font>
    <font>
      <sz val="10"/>
      <color theme="4"/>
      <name val="Arial"/>
      <family val="2"/>
    </font>
    <font>
      <sz val="10"/>
      <color indexed="9"/>
      <name val="Arial"/>
      <family val="2"/>
    </font>
    <font>
      <sz val="10"/>
      <color indexed="62"/>
      <name val="Arial"/>
      <family val="2"/>
    </font>
    <font>
      <sz val="10"/>
      <color indexed="30"/>
      <name val="Arial"/>
      <family val="2"/>
    </font>
    <font>
      <b/>
      <sz val="10.5"/>
      <name val="Arial"/>
      <family val="2"/>
    </font>
    <font>
      <b/>
      <sz val="10"/>
      <color indexed="30"/>
      <name val="Arial"/>
      <family val="2"/>
    </font>
    <font>
      <sz val="10"/>
      <color theme="8" tint="-0.249977111117893"/>
      <name val="Arial"/>
      <family val="2"/>
    </font>
    <font>
      <b/>
      <sz val="10"/>
      <color rgb="FFFF0000"/>
      <name val="Arial"/>
      <family val="2"/>
    </font>
    <font>
      <sz val="10"/>
      <color theme="5"/>
      <name val="Arial"/>
      <family val="2"/>
    </font>
    <font>
      <sz val="10"/>
      <color rgb="FF00B050"/>
      <name val="Arial"/>
      <family val="2"/>
    </font>
    <font>
      <b/>
      <i/>
      <sz val="10"/>
      <name val="Arial"/>
      <family val="2"/>
    </font>
    <font>
      <b/>
      <sz val="8"/>
      <name val="Arial"/>
      <family val="2"/>
    </font>
    <font>
      <b/>
      <u/>
      <sz val="10"/>
      <name val="Arial"/>
      <family val="2"/>
    </font>
    <font>
      <sz val="10.5"/>
      <name val="Arial"/>
      <family val="2"/>
    </font>
    <font>
      <b/>
      <sz val="9"/>
      <color indexed="81"/>
      <name val="Tahoma"/>
      <family val="2"/>
    </font>
    <font>
      <sz val="9"/>
      <color indexed="81"/>
      <name val="Tahoma"/>
      <family val="2"/>
    </font>
    <font>
      <i/>
      <sz val="10"/>
      <name val="Arial"/>
      <family val="2"/>
    </font>
    <font>
      <b/>
      <sz val="18"/>
      <color theme="0"/>
      <name val="Arial"/>
      <family val="2"/>
    </font>
    <font>
      <sz val="11"/>
      <color theme="0"/>
      <name val="Arial"/>
      <family val="2"/>
    </font>
    <font>
      <b/>
      <sz val="12"/>
      <color theme="0"/>
      <name val="Arial"/>
      <family val="2"/>
    </font>
    <font>
      <sz val="12"/>
      <name val="Century Gothic"/>
      <family val="2"/>
    </font>
    <font>
      <sz val="12"/>
      <name val="Arial"/>
      <family val="2"/>
    </font>
    <font>
      <sz val="10"/>
      <color indexed="81"/>
      <name val="Tahoma"/>
      <family val="2"/>
    </font>
    <font>
      <b/>
      <sz val="10"/>
      <color indexed="81"/>
      <name val="Tahoma"/>
      <family val="2"/>
    </font>
    <font>
      <sz val="11"/>
      <color indexed="81"/>
      <name val="Tahoma"/>
      <family val="2"/>
    </font>
    <font>
      <b/>
      <sz val="11"/>
      <color indexed="81"/>
      <name val="Tahoma"/>
      <family val="2"/>
    </font>
    <font>
      <sz val="10"/>
      <name val="Calibri"/>
      <family val="2"/>
      <scheme val="minor"/>
    </font>
    <font>
      <b/>
      <sz val="10"/>
      <color theme="0"/>
      <name val="Calibri"/>
      <family val="2"/>
      <scheme val="minor"/>
    </font>
    <font>
      <b/>
      <sz val="10"/>
      <name val="Calibri"/>
      <family val="2"/>
      <scheme val="minor"/>
    </font>
    <font>
      <sz val="10"/>
      <color theme="0"/>
      <name val="Calibri"/>
      <family val="2"/>
      <scheme val="minor"/>
    </font>
    <font>
      <sz val="10"/>
      <color theme="1"/>
      <name val="Calibri"/>
      <family val="2"/>
      <scheme val="minor"/>
    </font>
    <font>
      <b/>
      <sz val="10"/>
      <color theme="1"/>
      <name val="Calibri"/>
      <family val="2"/>
      <scheme val="minor"/>
    </font>
    <font>
      <b/>
      <sz val="10"/>
      <color rgb="FF0000FF"/>
      <name val="Calibri"/>
      <family val="2"/>
      <scheme val="minor"/>
    </font>
    <font>
      <sz val="10"/>
      <color rgb="FF0000FF"/>
      <name val="Calibri"/>
      <family val="2"/>
      <scheme val="minor"/>
    </font>
    <font>
      <sz val="10"/>
      <color indexed="48"/>
      <name val="Calibri"/>
      <family val="2"/>
      <scheme val="minor"/>
    </font>
    <font>
      <sz val="10"/>
      <color theme="4"/>
      <name val="Calibri"/>
      <family val="2"/>
      <scheme val="minor"/>
    </font>
    <font>
      <b/>
      <sz val="10"/>
      <color theme="4"/>
      <name val="Calibri"/>
      <family val="2"/>
      <scheme val="minor"/>
    </font>
    <font>
      <b/>
      <sz val="10"/>
      <color indexed="9"/>
      <name val="Arial"/>
      <family val="2"/>
    </font>
    <font>
      <b/>
      <sz val="10"/>
      <color theme="1"/>
      <name val="Arial"/>
      <family val="2"/>
    </font>
    <font>
      <b/>
      <sz val="10"/>
      <color indexed="8"/>
      <name val="Arial"/>
      <family val="2"/>
    </font>
    <font>
      <b/>
      <sz val="10"/>
      <color indexed="12"/>
      <name val="Arial"/>
      <family val="2"/>
    </font>
    <font>
      <u/>
      <sz val="10"/>
      <name val="Arial"/>
      <family val="2"/>
    </font>
    <font>
      <u/>
      <sz val="10"/>
      <color theme="1"/>
      <name val="Arial"/>
      <family val="2"/>
    </font>
    <font>
      <b/>
      <sz val="10"/>
      <color rgb="FF000000"/>
      <name val="Arial"/>
      <family val="2"/>
    </font>
    <font>
      <sz val="10"/>
      <color rgb="FF000000"/>
      <name val="Arial"/>
      <family val="2"/>
    </font>
    <font>
      <sz val="12"/>
      <color theme="1"/>
      <name val="Calibri"/>
      <family val="2"/>
      <scheme val="minor"/>
    </font>
    <font>
      <sz val="10"/>
      <color rgb="FF0070C0"/>
      <name val="Arial"/>
      <family val="2"/>
    </font>
    <font>
      <b/>
      <sz val="10"/>
      <color rgb="FF0070C0"/>
      <name val="Arial"/>
      <family val="2"/>
    </font>
  </fonts>
  <fills count="1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7" tint="0.59999389629810485"/>
        <bgColor indexed="64"/>
      </patternFill>
    </fill>
    <fill>
      <gradientFill degree="90">
        <stop position="0">
          <color theme="3" tint="-0.25098422193060094"/>
        </stop>
        <stop position="1">
          <color theme="4"/>
        </stop>
      </gradientFill>
    </fill>
    <fill>
      <patternFill patternType="solid">
        <fgColor theme="8" tint="0.79998168889431442"/>
        <bgColor indexed="64"/>
      </patternFill>
    </fill>
    <fill>
      <patternFill patternType="solid">
        <fgColor rgb="FFFFFF99"/>
        <bgColor indexed="64"/>
      </patternFill>
    </fill>
    <fill>
      <patternFill patternType="solid">
        <fgColor theme="2" tint="-0.249977111117893"/>
        <bgColor indexed="64"/>
      </patternFill>
    </fill>
    <fill>
      <patternFill patternType="solid">
        <fgColor theme="4"/>
        <bgColor indexed="64"/>
      </patternFill>
    </fill>
    <fill>
      <patternFill patternType="solid">
        <fgColor theme="3"/>
        <bgColor indexed="64"/>
      </patternFill>
    </fill>
    <fill>
      <patternFill patternType="solid">
        <fgColor theme="0" tint="-4.9989318521683403E-2"/>
        <bgColor indexed="64"/>
      </patternFill>
    </fill>
  </fills>
  <borders count="55">
    <border>
      <left/>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medium">
        <color auto="1"/>
      </left>
      <right style="medium">
        <color auto="1"/>
      </right>
      <top style="thin">
        <color auto="1"/>
      </top>
      <bottom style="medium">
        <color auto="1"/>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auto="1"/>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12">
    <xf numFmtId="0" fontId="0" fillId="0" borderId="0"/>
    <xf numFmtId="0" fontId="2" fillId="0" borderId="0"/>
    <xf numFmtId="9" fontId="2" fillId="0" borderId="0" applyFont="0" applyFill="0" applyBorder="0" applyAlignment="0" applyProtection="0"/>
    <xf numFmtId="0" fontId="1" fillId="0" borderId="0"/>
    <xf numFmtId="0" fontId="1" fillId="0" borderId="0"/>
    <xf numFmtId="0" fontId="1" fillId="0" borderId="0"/>
    <xf numFmtId="0" fontId="1" fillId="0" borderId="0"/>
    <xf numFmtId="0" fontId="62" fillId="0" borderId="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cellStyleXfs>
  <cellXfs count="806">
    <xf numFmtId="0" fontId="0" fillId="0" borderId="0" xfId="0"/>
    <xf numFmtId="0" fontId="2" fillId="0" borderId="0" xfId="1" applyAlignment="1">
      <alignment horizontal="left" vertical="center"/>
    </xf>
    <xf numFmtId="0" fontId="2" fillId="0" borderId="0" xfId="1"/>
    <xf numFmtId="0" fontId="2" fillId="0" borderId="11" xfId="1" applyBorder="1" applyAlignment="1">
      <alignment horizontal="left" vertical="center"/>
    </xf>
    <xf numFmtId="0" fontId="4" fillId="0" borderId="0" xfId="1" applyFont="1"/>
    <xf numFmtId="0" fontId="2" fillId="0" borderId="0" xfId="1" applyProtection="1">
      <protection locked="0" hidden="1"/>
    </xf>
    <xf numFmtId="0" fontId="3" fillId="0" borderId="0" xfId="1" applyFont="1" applyProtection="1">
      <protection locked="0" hidden="1"/>
    </xf>
    <xf numFmtId="0" fontId="3" fillId="0" borderId="0" xfId="1" applyFont="1" applyAlignment="1" applyProtection="1">
      <alignment horizontal="center"/>
      <protection locked="0" hidden="1"/>
    </xf>
    <xf numFmtId="10" fontId="3" fillId="0" borderId="0" xfId="2" applyNumberFormat="1" applyFont="1" applyAlignment="1" applyProtection="1">
      <alignment horizontal="center"/>
      <protection locked="0" hidden="1"/>
    </xf>
    <xf numFmtId="0" fontId="2" fillId="3" borderId="1" xfId="1" applyFill="1" applyBorder="1"/>
    <xf numFmtId="0" fontId="2" fillId="3" borderId="0" xfId="1" applyFill="1" applyAlignment="1">
      <alignment horizontal="left" vertical="center"/>
    </xf>
    <xf numFmtId="0" fontId="2" fillId="3" borderId="0" xfId="1" applyFill="1" applyProtection="1">
      <protection locked="0" hidden="1"/>
    </xf>
    <xf numFmtId="0" fontId="2" fillId="3" borderId="0" xfId="1" applyFill="1" applyAlignment="1" applyProtection="1">
      <alignment horizontal="left"/>
      <protection locked="0" hidden="1"/>
    </xf>
    <xf numFmtId="0" fontId="2" fillId="3" borderId="0" xfId="1" applyFill="1"/>
    <xf numFmtId="0" fontId="3" fillId="3" borderId="0" xfId="1" applyFont="1" applyFill="1" applyAlignment="1" applyProtection="1">
      <alignment horizontal="center"/>
      <protection locked="0" hidden="1"/>
    </xf>
    <xf numFmtId="0" fontId="2" fillId="3" borderId="0" xfId="1" applyFill="1" applyAlignment="1" applyProtection="1">
      <alignment vertical="center"/>
      <protection locked="0" hidden="1"/>
    </xf>
    <xf numFmtId="0" fontId="3" fillId="3" borderId="0" xfId="1" applyFont="1" applyFill="1" applyAlignment="1" applyProtection="1">
      <alignment horizontal="center" vertical="center"/>
      <protection locked="0" hidden="1"/>
    </xf>
    <xf numFmtId="0" fontId="2" fillId="3" borderId="0" xfId="1" applyFill="1" applyAlignment="1">
      <alignment vertical="center"/>
    </xf>
    <xf numFmtId="0" fontId="2" fillId="3" borderId="0" xfId="1" applyFill="1" applyAlignment="1" applyProtection="1">
      <alignment horizontal="center" vertical="center" wrapText="1"/>
      <protection locked="0" hidden="1"/>
    </xf>
    <xf numFmtId="0" fontId="2" fillId="2" borderId="0" xfId="1" applyFill="1" applyAlignment="1" applyProtection="1">
      <alignment vertical="center"/>
      <protection locked="0" hidden="1"/>
    </xf>
    <xf numFmtId="0" fontId="3" fillId="0" borderId="20" xfId="1" applyFont="1" applyBorder="1" applyProtection="1">
      <protection locked="0" hidden="1"/>
    </xf>
    <xf numFmtId="0" fontId="2" fillId="0" borderId="20" xfId="1" applyBorder="1" applyProtection="1">
      <protection locked="0" hidden="1"/>
    </xf>
    <xf numFmtId="0" fontId="3" fillId="0" borderId="20" xfId="1" applyFont="1" applyBorder="1" applyAlignment="1" applyProtection="1">
      <alignment horizontal="center"/>
      <protection locked="0" hidden="1"/>
    </xf>
    <xf numFmtId="10" fontId="3" fillId="0" borderId="20" xfId="2" applyNumberFormat="1" applyFont="1" applyBorder="1" applyAlignment="1" applyProtection="1">
      <alignment horizontal="center"/>
      <protection locked="0" hidden="1"/>
    </xf>
    <xf numFmtId="10" fontId="3" fillId="0" borderId="21" xfId="2" applyNumberFormat="1" applyFont="1" applyBorder="1" applyAlignment="1" applyProtection="1">
      <alignment horizontal="center"/>
      <protection locked="0" hidden="1"/>
    </xf>
    <xf numFmtId="0" fontId="3" fillId="6" borderId="22" xfId="1" applyFont="1" applyFill="1" applyBorder="1" applyAlignment="1" applyProtection="1">
      <alignment horizontal="center"/>
      <protection locked="0" hidden="1"/>
    </xf>
    <xf numFmtId="0" fontId="3" fillId="6" borderId="23" xfId="1" applyFont="1" applyFill="1" applyBorder="1" applyAlignment="1" applyProtection="1">
      <alignment horizontal="center"/>
      <protection locked="0" hidden="1"/>
    </xf>
    <xf numFmtId="0" fontId="2" fillId="0" borderId="0" xfId="1" applyAlignment="1" applyProtection="1">
      <alignment horizontal="left" vertical="center"/>
      <protection locked="0" hidden="1"/>
    </xf>
    <xf numFmtId="10" fontId="3" fillId="0" borderId="0" xfId="2" applyNumberFormat="1" applyFont="1" applyFill="1" applyAlignment="1" applyProtection="1">
      <alignment horizontal="center" vertical="center"/>
      <protection locked="0" hidden="1"/>
    </xf>
    <xf numFmtId="0" fontId="2" fillId="0" borderId="0" xfId="1" applyAlignment="1" applyProtection="1">
      <alignment vertical="center"/>
      <protection locked="0" hidden="1"/>
    </xf>
    <xf numFmtId="0" fontId="2" fillId="0" borderId="0" xfId="1" applyAlignment="1" applyProtection="1">
      <alignment wrapText="1"/>
      <protection locked="0" hidden="1"/>
    </xf>
    <xf numFmtId="0" fontId="2" fillId="0" borderId="0" xfId="1" applyAlignment="1" applyProtection="1">
      <alignment horizontal="center"/>
      <protection locked="0" hidden="1"/>
    </xf>
    <xf numFmtId="10" fontId="2" fillId="0" borderId="0" xfId="2" applyNumberFormat="1" applyFont="1" applyFill="1" applyAlignment="1" applyProtection="1">
      <alignment horizontal="center" vertical="center"/>
      <protection locked="0" hidden="1"/>
    </xf>
    <xf numFmtId="0" fontId="11" fillId="3" borderId="0" xfId="1" applyFont="1" applyFill="1"/>
    <xf numFmtId="10" fontId="3" fillId="0" borderId="0" xfId="2" applyNumberFormat="1" applyFont="1" applyFill="1" applyAlignment="1" applyProtection="1">
      <alignment horizontal="center"/>
      <protection locked="0" hidden="1"/>
    </xf>
    <xf numFmtId="0" fontId="2" fillId="0" borderId="28" xfId="1" applyBorder="1" applyAlignment="1" applyProtection="1">
      <alignment vertical="center"/>
      <protection locked="0" hidden="1"/>
    </xf>
    <xf numFmtId="0" fontId="2" fillId="0" borderId="28" xfId="1" applyBorder="1" applyProtection="1">
      <protection locked="0" hidden="1"/>
    </xf>
    <xf numFmtId="10" fontId="3" fillId="0" borderId="28" xfId="2" applyNumberFormat="1" applyFont="1" applyFill="1" applyBorder="1" applyAlignment="1" applyProtection="1">
      <alignment horizontal="center"/>
      <protection locked="0" hidden="1"/>
    </xf>
    <xf numFmtId="0" fontId="3" fillId="0" borderId="0" xfId="1" applyFont="1" applyAlignment="1" applyProtection="1">
      <alignment wrapText="1"/>
      <protection locked="0" hidden="1"/>
    </xf>
    <xf numFmtId="0" fontId="3" fillId="0" borderId="0" xfId="1" applyFont="1" applyAlignment="1" applyProtection="1">
      <alignment horizontal="center" wrapText="1"/>
      <protection locked="0" hidden="1"/>
    </xf>
    <xf numFmtId="0" fontId="2" fillId="0" borderId="0" xfId="1" applyAlignment="1" applyProtection="1">
      <alignment horizontal="center" vertical="center" wrapText="1"/>
      <protection locked="0" hidden="1"/>
    </xf>
    <xf numFmtId="0" fontId="10" fillId="3" borderId="0" xfId="1" applyFont="1" applyFill="1" applyAlignment="1">
      <alignment horizontal="center" vertical="center" wrapText="1"/>
    </xf>
    <xf numFmtId="9" fontId="3" fillId="3" borderId="0" xfId="2" applyFont="1" applyFill="1" applyAlignment="1" applyProtection="1">
      <alignment horizontal="center"/>
      <protection locked="0" hidden="1"/>
    </xf>
    <xf numFmtId="0" fontId="2" fillId="3" borderId="0" xfId="1" applyFill="1" applyAlignment="1" applyProtection="1">
      <alignment horizontal="center"/>
      <protection locked="0" hidden="1"/>
    </xf>
    <xf numFmtId="0" fontId="3" fillId="0" borderId="30" xfId="1" applyFont="1" applyBorder="1" applyProtection="1">
      <protection locked="0" hidden="1"/>
    </xf>
    <xf numFmtId="0" fontId="3" fillId="0" borderId="1" xfId="1" applyFont="1" applyBorder="1" applyProtection="1">
      <protection locked="0" hidden="1"/>
    </xf>
    <xf numFmtId="0" fontId="2" fillId="0" borderId="1" xfId="1" applyBorder="1" applyProtection="1">
      <protection locked="0" hidden="1"/>
    </xf>
    <xf numFmtId="10" fontId="3" fillId="0" borderId="7" xfId="2" applyNumberFormat="1" applyFont="1" applyBorder="1" applyAlignment="1" applyProtection="1">
      <alignment horizontal="center"/>
      <protection locked="0" hidden="1"/>
    </xf>
    <xf numFmtId="0" fontId="3" fillId="0" borderId="1" xfId="1" applyFont="1" applyBorder="1" applyAlignment="1" applyProtection="1">
      <alignment vertical="center"/>
      <protection locked="0" hidden="1"/>
    </xf>
    <xf numFmtId="0" fontId="3" fillId="0" borderId="0" xfId="1" applyFont="1" applyAlignment="1" applyProtection="1">
      <alignment vertical="center"/>
      <protection locked="0" hidden="1"/>
    </xf>
    <xf numFmtId="0" fontId="3" fillId="0" borderId="0" xfId="1" applyFont="1" applyAlignment="1" applyProtection="1">
      <alignment horizontal="center" vertical="center"/>
      <protection locked="0" hidden="1"/>
    </xf>
    <xf numFmtId="0" fontId="2" fillId="3" borderId="0" xfId="1" applyFill="1" applyAlignment="1" applyProtection="1">
      <alignment vertical="center" wrapText="1"/>
      <protection locked="0" hidden="1"/>
    </xf>
    <xf numFmtId="0" fontId="2" fillId="3" borderId="28" xfId="1" applyFill="1" applyBorder="1" applyAlignment="1" applyProtection="1">
      <alignment wrapText="1"/>
      <protection locked="0" hidden="1"/>
    </xf>
    <xf numFmtId="10" fontId="3" fillId="0" borderId="28" xfId="2" applyNumberFormat="1" applyFont="1" applyBorder="1" applyAlignment="1" applyProtection="1">
      <alignment horizontal="center"/>
      <protection locked="0" hidden="1"/>
    </xf>
    <xf numFmtId="0" fontId="2" fillId="3" borderId="0" xfId="1" applyFill="1" applyAlignment="1" applyProtection="1">
      <alignment wrapText="1"/>
      <protection locked="0" hidden="1"/>
    </xf>
    <xf numFmtId="0" fontId="3" fillId="0" borderId="0" xfId="1" applyFont="1" applyAlignment="1" applyProtection="1">
      <alignment horizontal="left" wrapText="1"/>
      <protection locked="0" hidden="1"/>
    </xf>
    <xf numFmtId="0" fontId="2" fillId="0" borderId="0" xfId="1" applyAlignment="1" applyProtection="1">
      <alignment horizontal="left" wrapText="1"/>
      <protection locked="0" hidden="1"/>
    </xf>
    <xf numFmtId="0" fontId="3" fillId="0" borderId="0" xfId="1" applyFont="1" applyAlignment="1" applyProtection="1">
      <alignment horizontal="left" vertical="center" wrapText="1"/>
      <protection locked="0" hidden="1"/>
    </xf>
    <xf numFmtId="0" fontId="2" fillId="0" borderId="28" xfId="1" applyBorder="1" applyAlignment="1" applyProtection="1">
      <alignment horizontal="left" vertical="center"/>
      <protection locked="0" hidden="1"/>
    </xf>
    <xf numFmtId="0" fontId="2" fillId="0" borderId="0" xfId="1" applyAlignment="1" applyProtection="1">
      <alignment horizontal="left"/>
      <protection locked="0" hidden="1"/>
    </xf>
    <xf numFmtId="0" fontId="2" fillId="0" borderId="0" xfId="1" applyAlignment="1" applyProtection="1">
      <alignment horizontal="left" vertical="top"/>
      <protection locked="0" hidden="1"/>
    </xf>
    <xf numFmtId="0" fontId="2" fillId="0" borderId="0" xfId="1" applyAlignment="1" applyProtection="1">
      <alignment horizontal="center" vertical="top"/>
      <protection locked="0" hidden="1"/>
    </xf>
    <xf numFmtId="0" fontId="2" fillId="0" borderId="28" xfId="1" applyBorder="1" applyAlignment="1" applyProtection="1">
      <alignment horizontal="center"/>
      <protection locked="0" hidden="1"/>
    </xf>
    <xf numFmtId="10" fontId="3" fillId="0" borderId="0" xfId="2" applyNumberFormat="1" applyFont="1" applyBorder="1" applyAlignment="1" applyProtection="1">
      <alignment horizontal="center"/>
      <protection locked="0" hidden="1"/>
    </xf>
    <xf numFmtId="0" fontId="2" fillId="0" borderId="1" xfId="1" applyBorder="1" applyAlignment="1" applyProtection="1">
      <alignment vertical="center"/>
      <protection locked="0" hidden="1"/>
    </xf>
    <xf numFmtId="10" fontId="3" fillId="0" borderId="0" xfId="2" applyNumberFormat="1" applyFont="1" applyBorder="1" applyAlignment="1" applyProtection="1">
      <alignment horizontal="center" vertical="center"/>
      <protection locked="0" hidden="1"/>
    </xf>
    <xf numFmtId="0" fontId="11" fillId="3" borderId="0" xfId="1" applyFont="1" applyFill="1" applyAlignment="1">
      <alignment vertical="center"/>
    </xf>
    <xf numFmtId="10" fontId="3" fillId="0" borderId="28" xfId="2" applyNumberFormat="1" applyFont="1" applyBorder="1" applyAlignment="1" applyProtection="1">
      <alignment horizontal="center" vertical="center"/>
      <protection locked="0" hidden="1"/>
    </xf>
    <xf numFmtId="0" fontId="13" fillId="0" borderId="0" xfId="1" applyFont="1" applyAlignment="1" applyProtection="1">
      <alignment horizontal="left" vertical="top" wrapText="1"/>
      <protection locked="0" hidden="1"/>
    </xf>
    <xf numFmtId="0" fontId="13" fillId="0" borderId="0" xfId="1" applyFont="1" applyAlignment="1" applyProtection="1">
      <alignment horizontal="center" vertical="top" wrapText="1"/>
      <protection locked="0" hidden="1"/>
    </xf>
    <xf numFmtId="0" fontId="3" fillId="0" borderId="28" xfId="1" applyFont="1" applyBorder="1" applyAlignment="1" applyProtection="1">
      <alignment wrapText="1"/>
      <protection locked="0" hidden="1"/>
    </xf>
    <xf numFmtId="0" fontId="3" fillId="0" borderId="28" xfId="1" applyFont="1" applyBorder="1" applyAlignment="1" applyProtection="1">
      <alignment horizontal="center" wrapText="1"/>
      <protection locked="0" hidden="1"/>
    </xf>
    <xf numFmtId="10" fontId="3" fillId="0" borderId="0" xfId="2" applyNumberFormat="1" applyFont="1" applyAlignment="1" applyProtection="1">
      <alignment horizontal="center" vertical="center"/>
      <protection locked="0" hidden="1"/>
    </xf>
    <xf numFmtId="0" fontId="3" fillId="0" borderId="20" xfId="1" applyFont="1" applyBorder="1" applyAlignment="1" applyProtection="1">
      <alignment horizontal="left"/>
      <protection locked="0" hidden="1"/>
    </xf>
    <xf numFmtId="0" fontId="2" fillId="0" borderId="20" xfId="1" applyBorder="1" applyAlignment="1" applyProtection="1">
      <alignment wrapText="1"/>
      <protection locked="0" hidden="1"/>
    </xf>
    <xf numFmtId="0" fontId="2" fillId="0" borderId="0" xfId="1" applyAlignment="1" applyProtection="1">
      <alignment horizontal="centerContinuous"/>
      <protection locked="0" hidden="1"/>
    </xf>
    <xf numFmtId="0" fontId="3" fillId="0" borderId="0" xfId="1" applyFont="1" applyAlignment="1" applyProtection="1">
      <alignment horizontal="centerContinuous"/>
      <protection locked="0" hidden="1"/>
    </xf>
    <xf numFmtId="10" fontId="3" fillId="0" borderId="7" xfId="2" applyNumberFormat="1" applyFont="1" applyFill="1" applyBorder="1" applyAlignment="1" applyProtection="1">
      <alignment horizontal="center" vertical="center"/>
      <protection locked="0" hidden="1"/>
    </xf>
    <xf numFmtId="0" fontId="3" fillId="0" borderId="0" xfId="1" applyFont="1" applyAlignment="1" applyProtection="1">
      <alignment horizontal="left"/>
      <protection locked="0" hidden="1"/>
    </xf>
    <xf numFmtId="0" fontId="2" fillId="3" borderId="0" xfId="1" applyFill="1" applyAlignment="1">
      <alignment wrapText="1"/>
    </xf>
    <xf numFmtId="0" fontId="3" fillId="0" borderId="28" xfId="1" applyFont="1" applyBorder="1" applyProtection="1">
      <protection locked="0" hidden="1"/>
    </xf>
    <xf numFmtId="0" fontId="3" fillId="0" borderId="28" xfId="1" applyFont="1" applyBorder="1" applyAlignment="1" applyProtection="1">
      <alignment horizontal="center"/>
      <protection locked="0" hidden="1"/>
    </xf>
    <xf numFmtId="0" fontId="3" fillId="0" borderId="20" xfId="1" applyFont="1" applyBorder="1" applyAlignment="1" applyProtection="1">
      <alignment horizontal="centerContinuous"/>
      <protection locked="0" hidden="1"/>
    </xf>
    <xf numFmtId="0" fontId="2" fillId="0" borderId="20" xfId="1" applyBorder="1" applyAlignment="1" applyProtection="1">
      <alignment horizontal="centerContinuous"/>
      <protection locked="0" hidden="1"/>
    </xf>
    <xf numFmtId="0" fontId="2" fillId="3" borderId="1" xfId="1" applyFill="1" applyBorder="1" applyAlignment="1" applyProtection="1">
      <alignment vertical="center"/>
      <protection locked="0" hidden="1"/>
    </xf>
    <xf numFmtId="0" fontId="2" fillId="3" borderId="31" xfId="1" applyFill="1" applyBorder="1" applyAlignment="1" applyProtection="1">
      <alignment vertical="center"/>
      <protection locked="0" hidden="1"/>
    </xf>
    <xf numFmtId="0" fontId="2" fillId="3" borderId="28" xfId="1" applyFill="1" applyBorder="1" applyAlignment="1" applyProtection="1">
      <alignment vertical="center"/>
      <protection locked="0" hidden="1"/>
    </xf>
    <xf numFmtId="0" fontId="2" fillId="0" borderId="0" xfId="1" applyAlignment="1" applyProtection="1">
      <alignment horizontal="left" vertical="top" wrapText="1"/>
      <protection locked="0" hidden="1"/>
    </xf>
    <xf numFmtId="0" fontId="3" fillId="0" borderId="0" xfId="1" applyFont="1" applyAlignment="1" applyProtection="1">
      <alignment horizontal="left" vertical="top" wrapText="1"/>
      <protection locked="0" hidden="1"/>
    </xf>
    <xf numFmtId="0" fontId="3" fillId="0" borderId="0" xfId="1" applyFont="1" applyAlignment="1" applyProtection="1">
      <alignment horizontal="center" vertical="top" wrapText="1"/>
      <protection locked="0" hidden="1"/>
    </xf>
    <xf numFmtId="1" fontId="3" fillId="3" borderId="0" xfId="2" applyNumberFormat="1" applyFont="1" applyFill="1" applyAlignment="1" applyProtection="1">
      <alignment horizontal="center"/>
      <protection locked="0" hidden="1"/>
    </xf>
    <xf numFmtId="0" fontId="3" fillId="6" borderId="22" xfId="1" applyFont="1" applyFill="1" applyBorder="1" applyAlignment="1" applyProtection="1">
      <alignment horizontal="center" vertical="center"/>
      <protection locked="0" hidden="1"/>
    </xf>
    <xf numFmtId="0" fontId="3" fillId="6" borderId="23" xfId="1" applyFont="1" applyFill="1" applyBorder="1" applyAlignment="1" applyProtection="1">
      <alignment horizontal="center" vertical="center"/>
      <protection locked="0" hidden="1"/>
    </xf>
    <xf numFmtId="0" fontId="2" fillId="3" borderId="0" xfId="1" applyFill="1" applyAlignment="1" applyProtection="1">
      <alignment horizontal="left" vertical="center"/>
      <protection locked="0" hidden="1"/>
    </xf>
    <xf numFmtId="0" fontId="3" fillId="0" borderId="0" xfId="1" applyFont="1" applyAlignment="1" applyProtection="1">
      <alignment horizontal="left" vertical="center"/>
      <protection locked="0" hidden="1"/>
    </xf>
    <xf numFmtId="0" fontId="2" fillId="0" borderId="0" xfId="1" applyAlignment="1" applyProtection="1">
      <alignment horizontal="center" vertical="center"/>
      <protection locked="0" hidden="1"/>
    </xf>
    <xf numFmtId="0" fontId="15" fillId="0" borderId="0" xfId="1" applyFont="1" applyAlignment="1" applyProtection="1">
      <alignment horizontal="left"/>
      <protection locked="0" hidden="1"/>
    </xf>
    <xf numFmtId="0" fontId="2" fillId="3" borderId="0" xfId="1" applyFill="1" applyAlignment="1" applyProtection="1">
      <alignment horizontal="center" wrapText="1"/>
      <protection locked="0" hidden="1"/>
    </xf>
    <xf numFmtId="0" fontId="3" fillId="0" borderId="30" xfId="1" applyFont="1" applyBorder="1" applyAlignment="1" applyProtection="1">
      <alignment horizontal="left"/>
      <protection locked="0" hidden="1"/>
    </xf>
    <xf numFmtId="0" fontId="2" fillId="0" borderId="20" xfId="1" applyBorder="1" applyAlignment="1" applyProtection="1">
      <alignment horizontal="left"/>
      <protection locked="0" hidden="1"/>
    </xf>
    <xf numFmtId="0" fontId="2" fillId="0" borderId="31" xfId="0" applyFont="1" applyBorder="1" applyAlignment="1" applyProtection="1">
      <alignment vertical="center"/>
      <protection locked="0" hidden="1"/>
    </xf>
    <xf numFmtId="0" fontId="2" fillId="0" borderId="28" xfId="0" applyFont="1" applyBorder="1" applyAlignment="1" applyProtection="1">
      <alignment vertical="center" wrapText="1"/>
      <protection locked="0" hidden="1"/>
    </xf>
    <xf numFmtId="9" fontId="2" fillId="3" borderId="0" xfId="2" applyFill="1" applyAlignment="1" applyProtection="1">
      <alignment horizontal="center"/>
      <protection locked="0" hidden="1"/>
    </xf>
    <xf numFmtId="0" fontId="4" fillId="0" borderId="0" xfId="1" applyFont="1" applyAlignment="1" applyProtection="1">
      <alignment vertical="center"/>
      <protection locked="0" hidden="1"/>
    </xf>
    <xf numFmtId="0" fontId="3" fillId="0" borderId="30" xfId="1" applyFont="1" applyBorder="1" applyAlignment="1" applyProtection="1">
      <alignment vertical="center"/>
      <protection locked="0" hidden="1"/>
    </xf>
    <xf numFmtId="0" fontId="2" fillId="3" borderId="28" xfId="1" applyFill="1" applyBorder="1" applyProtection="1">
      <protection locked="0" hidden="1"/>
    </xf>
    <xf numFmtId="0" fontId="2" fillId="0" borderId="0" xfId="1" applyAlignment="1" applyProtection="1">
      <alignment horizontal="left" vertical="center" wrapText="1"/>
      <protection locked="0" hidden="1"/>
    </xf>
    <xf numFmtId="0" fontId="2" fillId="0" borderId="28" xfId="1" applyBorder="1" applyAlignment="1" applyProtection="1">
      <alignment horizontal="left"/>
      <protection locked="0" hidden="1"/>
    </xf>
    <xf numFmtId="0" fontId="3" fillId="0" borderId="28" xfId="1" applyFont="1" applyBorder="1" applyAlignment="1" applyProtection="1">
      <alignment horizontal="left"/>
      <protection locked="0" hidden="1"/>
    </xf>
    <xf numFmtId="0" fontId="18" fillId="0" borderId="0" xfId="1" applyFont="1" applyProtection="1">
      <protection locked="0" hidden="1"/>
    </xf>
    <xf numFmtId="0" fontId="19" fillId="0" borderId="28" xfId="1" applyFont="1" applyBorder="1" applyProtection="1">
      <protection locked="0" hidden="1"/>
    </xf>
    <xf numFmtId="0" fontId="3" fillId="0" borderId="20" xfId="1" applyFont="1" applyBorder="1" applyAlignment="1" applyProtection="1">
      <alignment vertical="center"/>
      <protection locked="0" hidden="1"/>
    </xf>
    <xf numFmtId="0" fontId="2" fillId="0" borderId="20" xfId="1" applyBorder="1" applyAlignment="1" applyProtection="1">
      <alignment vertical="center"/>
      <protection locked="0" hidden="1"/>
    </xf>
    <xf numFmtId="0" fontId="2" fillId="0" borderId="0" xfId="1" applyAlignment="1" applyProtection="1">
      <alignment vertical="center" wrapText="1"/>
      <protection locked="0" hidden="1"/>
    </xf>
    <xf numFmtId="0" fontId="3" fillId="0" borderId="0" xfId="1" applyFont="1" applyAlignment="1" applyProtection="1">
      <alignment vertical="center" wrapText="1"/>
      <protection locked="0" hidden="1"/>
    </xf>
    <xf numFmtId="0" fontId="3" fillId="0" borderId="0" xfId="1" applyFont="1" applyAlignment="1" applyProtection="1">
      <alignment horizontal="center" vertical="center" wrapText="1"/>
      <protection locked="0" hidden="1"/>
    </xf>
    <xf numFmtId="0" fontId="20" fillId="0" borderId="0" xfId="1" applyFont="1" applyProtection="1">
      <protection locked="0" hidden="1"/>
    </xf>
    <xf numFmtId="0" fontId="3" fillId="0" borderId="20" xfId="1" applyFont="1" applyBorder="1" applyAlignment="1" applyProtection="1">
      <alignment vertical="center" wrapText="1"/>
      <protection locked="0" hidden="1"/>
    </xf>
    <xf numFmtId="0" fontId="2" fillId="0" borderId="0" xfId="1" applyAlignment="1">
      <alignment wrapText="1"/>
    </xf>
    <xf numFmtId="10" fontId="3" fillId="0" borderId="40" xfId="2" applyNumberFormat="1" applyFont="1" applyBorder="1" applyAlignment="1" applyProtection="1">
      <alignment horizontal="center"/>
      <protection locked="0" hidden="1"/>
    </xf>
    <xf numFmtId="0" fontId="21" fillId="0" borderId="0" xfId="1" applyFont="1" applyProtection="1">
      <protection locked="0" hidden="1"/>
    </xf>
    <xf numFmtId="10" fontId="2" fillId="0" borderId="0" xfId="2" applyNumberFormat="1" applyFont="1" applyFill="1" applyAlignment="1" applyProtection="1">
      <alignment horizontal="center"/>
      <protection locked="0" hidden="1"/>
    </xf>
    <xf numFmtId="0" fontId="22" fillId="0" borderId="0" xfId="1" applyFont="1" applyProtection="1">
      <protection locked="0" hidden="1"/>
    </xf>
    <xf numFmtId="0" fontId="2" fillId="3" borderId="1" xfId="1" applyFill="1" applyBorder="1" applyAlignment="1" applyProtection="1">
      <alignment vertical="center" wrapText="1"/>
      <protection locked="0" hidden="1"/>
    </xf>
    <xf numFmtId="10" fontId="2" fillId="0" borderId="0" xfId="2" applyNumberFormat="1" applyAlignment="1" applyProtection="1">
      <alignment vertical="center"/>
      <protection locked="0" hidden="1"/>
    </xf>
    <xf numFmtId="0" fontId="2" fillId="3" borderId="31" xfId="1" applyFill="1" applyBorder="1" applyAlignment="1" applyProtection="1">
      <alignment vertical="center" wrapText="1"/>
      <protection locked="0" hidden="1"/>
    </xf>
    <xf numFmtId="0" fontId="2" fillId="3" borderId="28" xfId="1" applyFill="1" applyBorder="1" applyAlignment="1" applyProtection="1">
      <alignment vertical="center" wrapText="1"/>
      <protection locked="0" hidden="1"/>
    </xf>
    <xf numFmtId="0" fontId="2" fillId="3" borderId="28" xfId="1" applyFill="1" applyBorder="1" applyAlignment="1" applyProtection="1">
      <alignment vertical="top" wrapText="1"/>
      <protection locked="0" hidden="1"/>
    </xf>
    <xf numFmtId="0" fontId="2" fillId="0" borderId="0" xfId="1" applyAlignment="1" applyProtection="1">
      <alignment vertical="top" wrapText="1"/>
      <protection locked="0" hidden="1"/>
    </xf>
    <xf numFmtId="0" fontId="3" fillId="0" borderId="0" xfId="1" applyFont="1" applyAlignment="1" applyProtection="1">
      <alignment vertical="top" wrapText="1"/>
      <protection locked="0" hidden="1"/>
    </xf>
    <xf numFmtId="0" fontId="15" fillId="3" borderId="0" xfId="1" applyFont="1" applyFill="1"/>
    <xf numFmtId="0" fontId="2" fillId="3" borderId="1" xfId="1" applyFill="1" applyBorder="1" applyAlignment="1" applyProtection="1">
      <alignment horizontal="left" vertical="center"/>
      <protection locked="0" hidden="1"/>
    </xf>
    <xf numFmtId="0" fontId="2" fillId="0" borderId="31" xfId="1" applyBorder="1" applyAlignment="1" applyProtection="1">
      <alignment vertical="center"/>
      <protection locked="0" hidden="1"/>
    </xf>
    <xf numFmtId="0" fontId="2" fillId="0" borderId="28" xfId="1" applyBorder="1" applyAlignment="1" applyProtection="1">
      <alignment vertical="center" wrapText="1"/>
      <protection locked="0" hidden="1"/>
    </xf>
    <xf numFmtId="0" fontId="2" fillId="0" borderId="1" xfId="1" applyBorder="1" applyAlignment="1">
      <alignment vertical="center"/>
    </xf>
    <xf numFmtId="9" fontId="3" fillId="3" borderId="0" xfId="2" applyFont="1" applyFill="1" applyAlignment="1" applyProtection="1">
      <alignment horizontal="center" vertical="center"/>
      <protection locked="0" hidden="1"/>
    </xf>
    <xf numFmtId="0" fontId="2" fillId="3" borderId="0" xfId="1" applyFill="1" applyAlignment="1" applyProtection="1">
      <alignment horizontal="center" vertical="center"/>
      <protection locked="0" hidden="1"/>
    </xf>
    <xf numFmtId="0" fontId="2" fillId="0" borderId="0" xfId="1" applyAlignment="1">
      <alignment vertical="center"/>
    </xf>
    <xf numFmtId="0" fontId="3" fillId="6" borderId="43" xfId="1" applyFont="1" applyFill="1" applyBorder="1" applyAlignment="1" applyProtection="1">
      <alignment horizontal="center"/>
      <protection locked="0" hidden="1"/>
    </xf>
    <xf numFmtId="0" fontId="3" fillId="6" borderId="44" xfId="1" applyFont="1" applyFill="1" applyBorder="1" applyAlignment="1" applyProtection="1">
      <alignment horizontal="center"/>
      <protection locked="0" hidden="1"/>
    </xf>
    <xf numFmtId="0" fontId="2" fillId="0" borderId="1" xfId="1" applyBorder="1" applyAlignment="1" applyProtection="1">
      <alignment horizontal="left" vertical="center"/>
      <protection locked="0" hidden="1"/>
    </xf>
    <xf numFmtId="0" fontId="8" fillId="0" borderId="0" xfId="1" applyFont="1" applyAlignment="1" applyProtection="1">
      <alignment vertical="center" wrapText="1"/>
      <protection locked="0" hidden="1"/>
    </xf>
    <xf numFmtId="0" fontId="3" fillId="0" borderId="0" xfId="1" applyFont="1" applyAlignment="1" applyProtection="1">
      <alignment horizontal="left" vertical="top"/>
      <protection locked="0" hidden="1"/>
    </xf>
    <xf numFmtId="0" fontId="3" fillId="0" borderId="0" xfId="1" applyFont="1" applyAlignment="1" applyProtection="1">
      <alignment horizontal="center" vertical="top"/>
      <protection locked="0" hidden="1"/>
    </xf>
    <xf numFmtId="0" fontId="12" fillId="0" borderId="0" xfId="1" applyFont="1" applyAlignment="1" applyProtection="1">
      <alignment vertical="center"/>
      <protection locked="0" hidden="1"/>
    </xf>
    <xf numFmtId="0" fontId="15" fillId="0" borderId="0" xfId="1" applyFont="1" applyAlignment="1" applyProtection="1">
      <alignment horizontal="left" vertical="top"/>
      <protection locked="0" hidden="1"/>
    </xf>
    <xf numFmtId="0" fontId="8" fillId="0" borderId="28" xfId="1" applyFont="1" applyBorder="1" applyAlignment="1" applyProtection="1">
      <alignment horizontal="left" vertical="center"/>
      <protection locked="0" hidden="1"/>
    </xf>
    <xf numFmtId="10" fontId="3" fillId="0" borderId="28" xfId="2" applyNumberFormat="1" applyFont="1" applyFill="1" applyBorder="1" applyAlignment="1" applyProtection="1">
      <alignment horizontal="left" vertical="center"/>
      <protection locked="0" hidden="1"/>
    </xf>
    <xf numFmtId="0" fontId="3" fillId="0" borderId="20" xfId="1" applyFont="1" applyBorder="1" applyAlignment="1" applyProtection="1">
      <alignment horizontal="center" vertical="center"/>
      <protection locked="0" hidden="1"/>
    </xf>
    <xf numFmtId="10" fontId="3" fillId="0" borderId="20" xfId="2" applyNumberFormat="1" applyFont="1" applyBorder="1" applyAlignment="1" applyProtection="1">
      <alignment horizontal="center" vertical="center"/>
      <protection locked="0" hidden="1"/>
    </xf>
    <xf numFmtId="10" fontId="6" fillId="0" borderId="20" xfId="2" applyNumberFormat="1" applyFont="1" applyBorder="1" applyAlignment="1" applyProtection="1">
      <alignment horizontal="center"/>
      <protection locked="0" hidden="1"/>
    </xf>
    <xf numFmtId="0" fontId="3" fillId="6" borderId="39" xfId="1" applyFont="1" applyFill="1" applyBorder="1" applyAlignment="1" applyProtection="1">
      <alignment horizontal="center"/>
      <protection locked="0" hidden="1"/>
    </xf>
    <xf numFmtId="0" fontId="24" fillId="0" borderId="0" xfId="1" applyFont="1" applyProtection="1">
      <protection locked="0" hidden="1"/>
    </xf>
    <xf numFmtId="0" fontId="2" fillId="0" borderId="0" xfId="1" applyAlignment="1" applyProtection="1">
      <alignment vertical="top"/>
      <protection locked="0" hidden="1"/>
    </xf>
    <xf numFmtId="0" fontId="2" fillId="3" borderId="0" xfId="1" applyFill="1" applyAlignment="1" applyProtection="1">
      <alignment vertical="top"/>
      <protection locked="0" hidden="1"/>
    </xf>
    <xf numFmtId="0" fontId="2" fillId="3" borderId="0" xfId="1" applyFill="1" applyAlignment="1" applyProtection="1">
      <alignment horizontal="left" vertical="top"/>
      <protection locked="0" hidden="1"/>
    </xf>
    <xf numFmtId="0" fontId="24" fillId="3" borderId="0" xfId="1" applyFont="1" applyFill="1" applyAlignment="1" applyProtection="1">
      <alignment horizontal="left" vertical="top"/>
      <protection locked="0" hidden="1"/>
    </xf>
    <xf numFmtId="0" fontId="2" fillId="0" borderId="28" xfId="1" applyBorder="1" applyAlignment="1" applyProtection="1">
      <alignment wrapText="1"/>
      <protection locked="0" hidden="1"/>
    </xf>
    <xf numFmtId="0" fontId="21" fillId="0" borderId="20" xfId="1" applyFont="1" applyBorder="1" applyAlignment="1" applyProtection="1">
      <alignment vertical="center"/>
      <protection locked="0" hidden="1"/>
    </xf>
    <xf numFmtId="0" fontId="3" fillId="0" borderId="28" xfId="1" applyFont="1" applyBorder="1" applyAlignment="1" applyProtection="1">
      <alignment vertical="center"/>
      <protection locked="0" hidden="1"/>
    </xf>
    <xf numFmtId="0" fontId="3" fillId="0" borderId="28" xfId="1" applyFont="1" applyBorder="1" applyAlignment="1" applyProtection="1">
      <alignment horizontal="center" vertical="center"/>
      <protection locked="0" hidden="1"/>
    </xf>
    <xf numFmtId="10" fontId="3" fillId="0" borderId="21" xfId="2" applyNumberFormat="1" applyFont="1" applyBorder="1" applyAlignment="1" applyProtection="1">
      <alignment horizontal="center" vertical="center"/>
      <protection locked="0" hidden="1"/>
    </xf>
    <xf numFmtId="0" fontId="21" fillId="0" borderId="0" xfId="1" applyFont="1" applyAlignment="1" applyProtection="1">
      <alignment vertical="center"/>
      <protection locked="0" hidden="1"/>
    </xf>
    <xf numFmtId="0" fontId="10" fillId="3" borderId="0" xfId="1" applyFont="1" applyFill="1" applyAlignment="1" applyProtection="1">
      <alignment horizontal="left" vertical="center"/>
      <protection locked="0" hidden="1"/>
    </xf>
    <xf numFmtId="0" fontId="12" fillId="3" borderId="28" xfId="1" applyFont="1" applyFill="1" applyBorder="1" applyAlignment="1" applyProtection="1">
      <alignment vertical="center"/>
      <protection locked="0" hidden="1"/>
    </xf>
    <xf numFmtId="0" fontId="21" fillId="0" borderId="30" xfId="1" applyFont="1" applyBorder="1" applyProtection="1">
      <protection locked="0" hidden="1"/>
    </xf>
    <xf numFmtId="0" fontId="3" fillId="3" borderId="0" xfId="1" applyFont="1" applyFill="1"/>
    <xf numFmtId="0" fontId="21" fillId="0" borderId="1" xfId="1" applyFont="1" applyBorder="1" applyProtection="1">
      <protection locked="0" hidden="1"/>
    </xf>
    <xf numFmtId="0" fontId="2" fillId="0" borderId="31" xfId="1" applyBorder="1" applyAlignment="1" applyProtection="1">
      <alignment horizontal="left" vertical="top"/>
      <protection locked="0" hidden="1"/>
    </xf>
    <xf numFmtId="0" fontId="3" fillId="2" borderId="30" xfId="1" applyFont="1" applyFill="1" applyBorder="1"/>
    <xf numFmtId="0" fontId="3" fillId="2" borderId="20" xfId="1" applyFont="1" applyFill="1" applyBorder="1" applyProtection="1">
      <protection locked="0" hidden="1"/>
    </xf>
    <xf numFmtId="0" fontId="2" fillId="2" borderId="1" xfId="1" applyFill="1" applyBorder="1" applyAlignment="1">
      <alignment vertical="center"/>
    </xf>
    <xf numFmtId="0" fontId="2" fillId="2" borderId="0" xfId="1" applyFill="1" applyAlignment="1" applyProtection="1">
      <alignment vertical="center" wrapText="1"/>
      <protection locked="0" hidden="1"/>
    </xf>
    <xf numFmtId="0" fontId="3" fillId="0" borderId="20" xfId="1" applyFont="1" applyBorder="1" applyAlignment="1" applyProtection="1">
      <alignment horizontal="left" vertical="center"/>
      <protection locked="0" hidden="1"/>
    </xf>
    <xf numFmtId="0" fontId="12" fillId="3" borderId="0" xfId="1" applyFont="1" applyFill="1"/>
    <xf numFmtId="0" fontId="26" fillId="0" borderId="0" xfId="1" applyFont="1" applyAlignment="1" applyProtection="1">
      <alignment vertical="center"/>
      <protection locked="0" hidden="1"/>
    </xf>
    <xf numFmtId="0" fontId="27" fillId="0" borderId="0" xfId="1" applyFont="1" applyProtection="1">
      <protection locked="0" hidden="1"/>
    </xf>
    <xf numFmtId="0" fontId="21" fillId="2" borderId="20" xfId="1" applyFont="1" applyFill="1" applyBorder="1" applyProtection="1">
      <protection locked="0" hidden="1"/>
    </xf>
    <xf numFmtId="0" fontId="2" fillId="3" borderId="1" xfId="1" applyFill="1" applyBorder="1" applyAlignment="1" applyProtection="1">
      <alignment vertical="top"/>
      <protection locked="0" hidden="1"/>
    </xf>
    <xf numFmtId="0" fontId="24" fillId="3" borderId="0" xfId="1" applyFont="1" applyFill="1" applyAlignment="1" applyProtection="1">
      <alignment vertical="top"/>
      <protection locked="0" hidden="1"/>
    </xf>
    <xf numFmtId="0" fontId="2" fillId="3" borderId="1" xfId="1" applyFill="1" applyBorder="1" applyAlignment="1" applyProtection="1">
      <alignment horizontal="left" vertical="top"/>
      <protection locked="0" hidden="1"/>
    </xf>
    <xf numFmtId="0" fontId="3" fillId="0" borderId="1" xfId="1" applyFont="1" applyBorder="1" applyAlignment="1" applyProtection="1">
      <alignment horizontal="left"/>
      <protection locked="0" hidden="1"/>
    </xf>
    <xf numFmtId="0" fontId="12" fillId="3" borderId="31" xfId="1" applyFont="1" applyFill="1" applyBorder="1" applyAlignment="1" applyProtection="1">
      <alignment vertical="center"/>
      <protection locked="0" hidden="1"/>
    </xf>
    <xf numFmtId="0" fontId="28" fillId="0" borderId="0" xfId="1" applyFont="1" applyAlignment="1" applyProtection="1">
      <alignment horizontal="left" vertical="top" wrapText="1"/>
      <protection locked="0" hidden="1"/>
    </xf>
    <xf numFmtId="0" fontId="2" fillId="0" borderId="1" xfId="1" applyBorder="1" applyAlignment="1" applyProtection="1">
      <alignment horizontal="left" vertical="top"/>
      <protection locked="0" hidden="1"/>
    </xf>
    <xf numFmtId="0" fontId="7" fillId="0" borderId="0" xfId="1" applyFont="1" applyAlignment="1" applyProtection="1">
      <alignment horizontal="center"/>
      <protection locked="0" hidden="1"/>
    </xf>
    <xf numFmtId="0" fontId="2" fillId="0" borderId="1" xfId="1" applyBorder="1" applyAlignment="1" applyProtection="1">
      <alignment horizontal="left"/>
      <protection locked="0" hidden="1"/>
    </xf>
    <xf numFmtId="0" fontId="21" fillId="0" borderId="20" xfId="1" applyFont="1" applyBorder="1" applyProtection="1">
      <protection locked="0" hidden="1"/>
    </xf>
    <xf numFmtId="0" fontId="8" fillId="3" borderId="0" xfId="1" applyFont="1" applyFill="1" applyAlignment="1" applyProtection="1">
      <alignment vertical="center"/>
      <protection locked="0" hidden="1"/>
    </xf>
    <xf numFmtId="2" fontId="2" fillId="0" borderId="0" xfId="1" applyNumberFormat="1" applyAlignment="1" applyProtection="1">
      <alignment vertical="center"/>
      <protection locked="0" hidden="1"/>
    </xf>
    <xf numFmtId="2" fontId="2" fillId="3" borderId="0" xfId="1" applyNumberFormat="1" applyFill="1" applyAlignment="1" applyProtection="1">
      <alignment vertical="center"/>
      <protection locked="0" hidden="1"/>
    </xf>
    <xf numFmtId="0" fontId="21" fillId="0" borderId="30" xfId="1" applyFont="1" applyBorder="1" applyAlignment="1" applyProtection="1">
      <alignment vertical="center"/>
      <protection locked="0" hidden="1"/>
    </xf>
    <xf numFmtId="10" fontId="29" fillId="0" borderId="0" xfId="2" applyNumberFormat="1" applyFont="1" applyAlignment="1" applyProtection="1">
      <alignment horizontal="center"/>
      <protection locked="0" hidden="1"/>
    </xf>
    <xf numFmtId="0" fontId="15" fillId="0" borderId="0" xfId="1" applyFont="1" applyProtection="1">
      <protection locked="0" hidden="1"/>
    </xf>
    <xf numFmtId="0" fontId="14" fillId="3" borderId="0" xfId="1" applyFont="1" applyFill="1" applyAlignment="1" applyProtection="1">
      <alignment horizontal="center" vertical="center" wrapText="1"/>
      <protection locked="0" hidden="1"/>
    </xf>
    <xf numFmtId="0" fontId="3" fillId="3" borderId="30" xfId="1" applyFont="1" applyFill="1" applyBorder="1" applyAlignment="1" applyProtection="1">
      <alignment vertical="top"/>
      <protection locked="0" hidden="1"/>
    </xf>
    <xf numFmtId="0" fontId="2" fillId="3" borderId="20" xfId="1" applyFill="1" applyBorder="1" applyAlignment="1" applyProtection="1">
      <alignment vertical="center" wrapText="1"/>
      <protection locked="0" hidden="1"/>
    </xf>
    <xf numFmtId="0" fontId="2" fillId="3" borderId="6" xfId="1" applyFill="1" applyBorder="1" applyAlignment="1" applyProtection="1">
      <alignment horizontal="center" vertical="center" wrapText="1"/>
      <protection locked="0" hidden="1"/>
    </xf>
    <xf numFmtId="0" fontId="3" fillId="0" borderId="0" xfId="1" applyFont="1"/>
    <xf numFmtId="0" fontId="3" fillId="0" borderId="0" xfId="1" applyFont="1" applyAlignment="1">
      <alignment horizontal="center"/>
    </xf>
    <xf numFmtId="10" fontId="3" fillId="0" borderId="0" xfId="2" applyNumberFormat="1" applyFont="1" applyAlignment="1">
      <alignment horizontal="center"/>
    </xf>
    <xf numFmtId="0" fontId="4" fillId="3" borderId="0" xfId="3" applyFont="1" applyFill="1"/>
    <xf numFmtId="0" fontId="4" fillId="0" borderId="0" xfId="3" applyFont="1"/>
    <xf numFmtId="0" fontId="1" fillId="0" borderId="0" xfId="3"/>
    <xf numFmtId="0" fontId="1" fillId="0" borderId="0" xfId="3" applyAlignment="1">
      <alignment horizontal="center" vertical="center" wrapText="1"/>
    </xf>
    <xf numFmtId="0" fontId="1" fillId="0" borderId="0" xfId="3" applyAlignment="1">
      <alignment horizontal="left" vertical="center" wrapText="1"/>
    </xf>
    <xf numFmtId="0" fontId="3" fillId="0" borderId="0" xfId="3" applyFont="1" applyAlignment="1">
      <alignment horizontal="left" vertical="center" wrapText="1"/>
    </xf>
    <xf numFmtId="10" fontId="3" fillId="0" borderId="0" xfId="2" applyNumberFormat="1" applyFont="1" applyAlignment="1">
      <alignment horizontal="left" vertical="center" wrapText="1"/>
    </xf>
    <xf numFmtId="0" fontId="1" fillId="3" borderId="0" xfId="3" applyFill="1" applyAlignment="1">
      <alignment horizontal="center" vertical="center" wrapText="1"/>
    </xf>
    <xf numFmtId="0" fontId="1" fillId="3" borderId="0" xfId="3" applyFill="1" applyAlignment="1">
      <alignment horizontal="left" vertical="center" wrapText="1"/>
    </xf>
    <xf numFmtId="0" fontId="3" fillId="3" borderId="0" xfId="3" applyFont="1" applyFill="1" applyAlignment="1">
      <alignment horizontal="left" vertical="center" wrapText="1"/>
    </xf>
    <xf numFmtId="0" fontId="3" fillId="3" borderId="5" xfId="3" applyFont="1" applyFill="1" applyBorder="1" applyAlignment="1">
      <alignment horizontal="left" vertical="center" wrapText="1"/>
    </xf>
    <xf numFmtId="0" fontId="6" fillId="3" borderId="0" xfId="3" applyFont="1" applyFill="1" applyAlignment="1">
      <alignment horizontal="left" vertical="center" wrapText="1"/>
    </xf>
    <xf numFmtId="0" fontId="3" fillId="4" borderId="5" xfId="3" applyFont="1" applyFill="1" applyBorder="1" applyAlignment="1">
      <alignment horizontal="center" vertical="center" wrapText="1"/>
    </xf>
    <xf numFmtId="0" fontId="2" fillId="3" borderId="0" xfId="3" applyFont="1" applyFill="1"/>
    <xf numFmtId="0" fontId="1" fillId="3" borderId="5" xfId="3" applyFill="1" applyBorder="1" applyAlignment="1">
      <alignment horizontal="left" vertical="center" wrapText="1"/>
    </xf>
    <xf numFmtId="0" fontId="1" fillId="3" borderId="5" xfId="3" applyFill="1" applyBorder="1" applyAlignment="1" applyProtection="1">
      <alignment horizontal="left" vertical="center" wrapText="1"/>
      <protection locked="0"/>
    </xf>
    <xf numFmtId="0" fontId="3" fillId="3" borderId="0" xfId="3" applyFont="1" applyFill="1" applyAlignment="1">
      <alignment horizontal="center" vertical="center" wrapText="1"/>
    </xf>
    <xf numFmtId="0" fontId="2" fillId="3" borderId="0" xfId="3" applyFont="1" applyFill="1" applyAlignment="1">
      <alignment vertical="center"/>
    </xf>
    <xf numFmtId="0" fontId="3" fillId="4" borderId="5" xfId="3" applyFont="1" applyFill="1" applyBorder="1" applyAlignment="1">
      <alignment horizontal="left" vertical="center" wrapText="1"/>
    </xf>
    <xf numFmtId="0" fontId="3" fillId="2" borderId="0" xfId="3" applyFont="1" applyFill="1" applyAlignment="1">
      <alignment horizontal="left" vertical="center" wrapText="1"/>
    </xf>
    <xf numFmtId="0" fontId="1" fillId="2" borderId="0" xfId="3" applyFill="1" applyAlignment="1">
      <alignment horizontal="left" vertical="center" wrapText="1"/>
    </xf>
    <xf numFmtId="0" fontId="3" fillId="2" borderId="0" xfId="3" applyFont="1" applyFill="1" applyAlignment="1">
      <alignment horizontal="center" vertical="center" wrapText="1"/>
    </xf>
    <xf numFmtId="0" fontId="3" fillId="3" borderId="5" xfId="3" applyFont="1" applyFill="1" applyBorder="1" applyAlignment="1" applyProtection="1">
      <alignment horizontal="center" vertical="center" wrapText="1"/>
      <protection locked="0"/>
    </xf>
    <xf numFmtId="0" fontId="1" fillId="2" borderId="0" xfId="3" applyFill="1" applyAlignment="1">
      <alignment horizontal="center" vertical="center" wrapText="1"/>
    </xf>
    <xf numFmtId="0" fontId="2" fillId="2" borderId="0" xfId="3" applyFont="1" applyFill="1" applyAlignment="1">
      <alignment vertical="center"/>
    </xf>
    <xf numFmtId="0" fontId="1" fillId="3" borderId="5" xfId="3" applyFill="1" applyBorder="1" applyAlignment="1" applyProtection="1">
      <alignment horizontal="center" vertical="center" wrapText="1"/>
      <protection locked="0"/>
    </xf>
    <xf numFmtId="0" fontId="1" fillId="0" borderId="5" xfId="3" applyBorder="1" applyAlignment="1" applyProtection="1">
      <alignment horizontal="center" vertical="center" wrapText="1"/>
      <protection locked="0"/>
    </xf>
    <xf numFmtId="0" fontId="3" fillId="3" borderId="6" xfId="3" applyFont="1" applyFill="1" applyBorder="1" applyAlignment="1">
      <alignment horizontal="left" vertical="center" wrapText="1"/>
    </xf>
    <xf numFmtId="0" fontId="3" fillId="3" borderId="5" xfId="3" applyFont="1" applyFill="1" applyBorder="1" applyAlignment="1" applyProtection="1">
      <alignment horizontal="left" vertical="center" wrapText="1"/>
      <protection locked="0"/>
    </xf>
    <xf numFmtId="0" fontId="28" fillId="3" borderId="0" xfId="3" applyFont="1" applyFill="1" applyAlignment="1">
      <alignment horizontal="center" vertical="center" wrapText="1"/>
    </xf>
    <xf numFmtId="0" fontId="2" fillId="0" borderId="0" xfId="3" applyFont="1" applyAlignment="1">
      <alignment vertical="center"/>
    </xf>
    <xf numFmtId="10" fontId="3" fillId="0" borderId="7" xfId="2" applyNumberFormat="1" applyFont="1" applyFill="1" applyBorder="1" applyAlignment="1" applyProtection="1">
      <alignment horizontal="center"/>
      <protection locked="0" hidden="1"/>
    </xf>
    <xf numFmtId="10" fontId="3" fillId="0" borderId="7" xfId="2" applyNumberFormat="1" applyFont="1" applyBorder="1" applyAlignment="1" applyProtection="1">
      <alignment horizontal="center" vertical="center"/>
      <protection locked="0" hidden="1"/>
    </xf>
    <xf numFmtId="0" fontId="2" fillId="3" borderId="0" xfId="1" applyFill="1" applyAlignment="1">
      <alignment horizontal="left" vertical="center" wrapText="1"/>
    </xf>
    <xf numFmtId="0" fontId="2" fillId="3" borderId="0" xfId="1" applyFill="1" applyAlignment="1">
      <alignment horizontal="center" vertical="center" wrapText="1"/>
    </xf>
    <xf numFmtId="14" fontId="35" fillId="3" borderId="0" xfId="1" applyNumberFormat="1" applyFont="1" applyFill="1" applyAlignment="1">
      <alignment horizontal="center" vertical="center" wrapText="1"/>
    </xf>
    <xf numFmtId="0" fontId="13" fillId="3" borderId="31" xfId="1" applyFont="1" applyFill="1" applyBorder="1" applyAlignment="1">
      <alignment horizontal="center" vertical="center" wrapText="1"/>
    </xf>
    <xf numFmtId="0" fontId="13" fillId="12" borderId="27" xfId="1" applyFont="1" applyFill="1" applyBorder="1" applyAlignment="1">
      <alignment horizontal="center" vertical="center" wrapText="1"/>
    </xf>
    <xf numFmtId="0" fontId="13" fillId="12" borderId="42" xfId="1" applyFont="1" applyFill="1" applyBorder="1" applyAlignment="1">
      <alignment horizontal="center" vertical="center" wrapText="1"/>
    </xf>
    <xf numFmtId="0" fontId="36" fillId="3" borderId="0" xfId="1" applyFont="1" applyFill="1" applyAlignment="1">
      <alignment horizontal="center" vertical="center" wrapText="1"/>
    </xf>
    <xf numFmtId="0" fontId="13" fillId="3" borderId="34" xfId="1" applyFont="1" applyFill="1" applyBorder="1" applyAlignment="1">
      <alignment vertical="center" wrapText="1"/>
    </xf>
    <xf numFmtId="0" fontId="37" fillId="13" borderId="48" xfId="1" applyFont="1" applyFill="1" applyBorder="1" applyAlignment="1">
      <alignment horizontal="left" vertical="center" wrapText="1"/>
    </xf>
    <xf numFmtId="0" fontId="38" fillId="3" borderId="27" xfId="1" applyFont="1" applyFill="1" applyBorder="1" applyAlignment="1" applyProtection="1">
      <alignment horizontal="center" vertical="center" wrapText="1"/>
      <protection locked="0"/>
    </xf>
    <xf numFmtId="0" fontId="38" fillId="3" borderId="42" xfId="1" applyFont="1" applyFill="1" applyBorder="1" applyAlignment="1" applyProtection="1">
      <alignment horizontal="center" vertical="center" wrapText="1"/>
      <protection locked="0"/>
    </xf>
    <xf numFmtId="0" fontId="13" fillId="3" borderId="0" xfId="1" applyFont="1" applyFill="1" applyAlignment="1" applyProtection="1">
      <alignment horizontal="center" vertical="center" wrapText="1"/>
      <protection locked="0"/>
    </xf>
    <xf numFmtId="0" fontId="38" fillId="3" borderId="0" xfId="1" applyFont="1" applyFill="1" applyAlignment="1" applyProtection="1">
      <alignment horizontal="center" vertical="center" wrapText="1"/>
      <protection locked="0"/>
    </xf>
    <xf numFmtId="0" fontId="13" fillId="0" borderId="0" xfId="1" applyFont="1" applyAlignment="1" applyProtection="1">
      <alignment horizontal="center" vertical="center" wrapText="1"/>
      <protection locked="0"/>
    </xf>
    <xf numFmtId="0" fontId="37" fillId="13" borderId="49" xfId="1" applyFont="1" applyFill="1" applyBorder="1" applyAlignment="1">
      <alignment horizontal="left" vertical="center" wrapText="1"/>
    </xf>
    <xf numFmtId="0" fontId="38" fillId="3" borderId="48" xfId="1" applyFont="1" applyFill="1" applyBorder="1" applyAlignment="1" applyProtection="1">
      <alignment horizontal="center" vertical="center" wrapText="1"/>
      <protection locked="0"/>
    </xf>
    <xf numFmtId="0" fontId="37" fillId="13" borderId="31" xfId="1" applyFont="1" applyFill="1" applyBorder="1" applyAlignment="1">
      <alignment horizontal="left" vertical="center" wrapText="1"/>
    </xf>
    <xf numFmtId="0" fontId="37" fillId="13" borderId="27" xfId="1" applyFont="1" applyFill="1" applyBorder="1" applyAlignment="1">
      <alignment horizontal="left" vertical="center" wrapText="1"/>
    </xf>
    <xf numFmtId="0" fontId="2" fillId="3" borderId="0" xfId="1" applyFill="1" applyAlignment="1" applyProtection="1">
      <alignment horizontal="left" vertical="center" wrapText="1"/>
      <protection locked="0"/>
    </xf>
    <xf numFmtId="0" fontId="2" fillId="3" borderId="0" xfId="1" applyFill="1" applyAlignment="1" applyProtection="1">
      <alignment horizontal="center" vertical="center" wrapText="1"/>
      <protection locked="0"/>
    </xf>
    <xf numFmtId="0" fontId="43" fillId="0" borderId="0" xfId="1" applyFont="1" applyAlignment="1">
      <alignment wrapText="1"/>
    </xf>
    <xf numFmtId="0" fontId="43" fillId="0" borderId="0" xfId="1" applyFont="1" applyAlignment="1">
      <alignment horizontal="center" vertical="center"/>
    </xf>
    <xf numFmtId="0" fontId="45" fillId="6" borderId="48" xfId="1" applyFont="1" applyFill="1" applyBorder="1" applyAlignment="1">
      <alignment horizontal="center" vertical="center"/>
    </xf>
    <xf numFmtId="0" fontId="47" fillId="0" borderId="48" xfId="1" applyFont="1" applyBorder="1" applyAlignment="1">
      <alignment horizontal="center" vertical="center" wrapText="1"/>
    </xf>
    <xf numFmtId="0" fontId="43" fillId="0" borderId="0" xfId="1" applyFont="1" applyAlignment="1">
      <alignment horizontal="left" vertical="center" wrapText="1"/>
    </xf>
    <xf numFmtId="0" fontId="47" fillId="0" borderId="0" xfId="1" applyFont="1" applyAlignment="1">
      <alignment horizontal="center" vertical="center" wrapText="1"/>
    </xf>
    <xf numFmtId="0" fontId="48" fillId="6" borderId="51" xfId="1" applyFont="1" applyFill="1" applyBorder="1" applyAlignment="1">
      <alignment horizontal="center" vertical="center"/>
    </xf>
    <xf numFmtId="0" fontId="48" fillId="6" borderId="48" xfId="1" applyFont="1" applyFill="1" applyBorder="1" applyAlignment="1">
      <alignment horizontal="center" vertical="center"/>
    </xf>
    <xf numFmtId="0" fontId="43" fillId="0" borderId="1" xfId="1" applyFont="1" applyBorder="1" applyAlignment="1">
      <alignment horizontal="left" wrapText="1"/>
    </xf>
    <xf numFmtId="0" fontId="43" fillId="0" borderId="0" xfId="1" applyFont="1" applyAlignment="1">
      <alignment horizontal="left" wrapText="1"/>
    </xf>
    <xf numFmtId="0" fontId="43" fillId="0" borderId="11" xfId="1" applyFont="1" applyBorder="1" applyAlignment="1">
      <alignment horizontal="left" wrapText="1"/>
    </xf>
    <xf numFmtId="0" fontId="47" fillId="0" borderId="0" xfId="1" applyFont="1" applyAlignment="1">
      <alignment horizontal="center" vertical="center"/>
    </xf>
    <xf numFmtId="0" fontId="45" fillId="0" borderId="0" xfId="1" applyFont="1" applyAlignment="1">
      <alignment vertical="center" wrapText="1"/>
    </xf>
    <xf numFmtId="0" fontId="43" fillId="0" borderId="0" xfId="1" applyFont="1" applyAlignment="1">
      <alignment vertical="center" wrapText="1"/>
    </xf>
    <xf numFmtId="0" fontId="47" fillId="0" borderId="0" xfId="1" applyFont="1" applyAlignment="1">
      <alignment wrapText="1"/>
    </xf>
    <xf numFmtId="0" fontId="52" fillId="3" borderId="0" xfId="1" applyFont="1" applyFill="1" applyAlignment="1">
      <alignment vertical="center" wrapText="1"/>
    </xf>
    <xf numFmtId="0" fontId="52" fillId="0" borderId="0" xfId="1" applyFont="1" applyAlignment="1">
      <alignment horizontal="left" vertical="center" wrapText="1"/>
    </xf>
    <xf numFmtId="0" fontId="53" fillId="0" borderId="0" xfId="1" applyFont="1" applyAlignment="1">
      <alignment horizontal="left" vertical="center" wrapText="1"/>
    </xf>
    <xf numFmtId="0" fontId="53" fillId="0" borderId="0" xfId="1" applyFont="1" applyAlignment="1">
      <alignment horizontal="center" vertical="center" wrapText="1"/>
    </xf>
    <xf numFmtId="0" fontId="52" fillId="3" borderId="0" xfId="1" applyFont="1" applyFill="1" applyAlignment="1">
      <alignment horizontal="left" vertical="center" wrapText="1"/>
    </xf>
    <xf numFmtId="0" fontId="3" fillId="3" borderId="0" xfId="1" applyFont="1" applyFill="1" applyAlignment="1">
      <alignment horizontal="center" vertical="center" wrapText="1"/>
    </xf>
    <xf numFmtId="0" fontId="3" fillId="3" borderId="0" xfId="1" applyFont="1" applyFill="1" applyAlignment="1">
      <alignment horizontal="center" vertical="center"/>
    </xf>
    <xf numFmtId="0" fontId="54" fillId="3" borderId="0" xfId="1" applyFont="1" applyFill="1" applyAlignment="1">
      <alignment horizontal="center"/>
    </xf>
    <xf numFmtId="0" fontId="2" fillId="3" borderId="30" xfId="1" applyFill="1" applyBorder="1" applyAlignment="1">
      <alignment wrapText="1"/>
    </xf>
    <xf numFmtId="0" fontId="3" fillId="3" borderId="20" xfId="1" applyFont="1" applyFill="1" applyBorder="1" applyAlignment="1">
      <alignment horizontal="left" wrapText="1"/>
    </xf>
    <xf numFmtId="0" fontId="3" fillId="3" borderId="20" xfId="1" applyFont="1" applyFill="1" applyBorder="1" applyAlignment="1">
      <alignment horizontal="center" wrapText="1"/>
    </xf>
    <xf numFmtId="0" fontId="3" fillId="3" borderId="20" xfId="1" applyFont="1" applyFill="1" applyBorder="1" applyAlignment="1">
      <alignment horizontal="center"/>
    </xf>
    <xf numFmtId="0" fontId="54" fillId="3" borderId="41" xfId="1" applyFont="1" applyFill="1" applyBorder="1" applyAlignment="1">
      <alignment horizontal="center"/>
    </xf>
    <xf numFmtId="0" fontId="2" fillId="3" borderId="1" xfId="1" applyFill="1" applyBorder="1" applyAlignment="1">
      <alignment wrapText="1"/>
    </xf>
    <xf numFmtId="0" fontId="3" fillId="3" borderId="0" xfId="1" applyFont="1" applyFill="1" applyAlignment="1">
      <alignment horizontal="left" wrapText="1"/>
    </xf>
    <xf numFmtId="0" fontId="54" fillId="3" borderId="11" xfId="1" applyFont="1" applyFill="1" applyBorder="1" applyAlignment="1">
      <alignment horizontal="center"/>
    </xf>
    <xf numFmtId="0" fontId="3" fillId="0" borderId="0" xfId="4" applyFont="1" applyAlignment="1">
      <alignment vertical="center" wrapText="1"/>
    </xf>
    <xf numFmtId="0" fontId="3" fillId="0" borderId="0" xfId="4" applyFont="1" applyAlignment="1">
      <alignment horizontal="center" vertical="center" wrapText="1"/>
    </xf>
    <xf numFmtId="0" fontId="3" fillId="3" borderId="0" xfId="4" applyFont="1" applyFill="1" applyAlignment="1">
      <alignment horizontal="center" vertical="center"/>
    </xf>
    <xf numFmtId="0" fontId="54" fillId="0" borderId="0" xfId="4" applyFont="1" applyAlignment="1">
      <alignment horizontal="center" vertical="center" wrapText="1"/>
    </xf>
    <xf numFmtId="0" fontId="2" fillId="0" borderId="0" xfId="4" applyFont="1" applyAlignment="1">
      <alignment horizontal="justify" vertical="center" wrapText="1"/>
    </xf>
    <xf numFmtId="0" fontId="3" fillId="0" borderId="0" xfId="4" applyFont="1" applyAlignment="1" applyProtection="1">
      <alignment horizontal="center" vertical="center" wrapText="1"/>
      <protection locked="0"/>
    </xf>
    <xf numFmtId="0" fontId="2" fillId="3" borderId="5" xfId="4" applyFont="1" applyFill="1" applyBorder="1" applyAlignment="1" applyProtection="1">
      <alignment horizontal="center" vertical="center"/>
      <protection locked="0"/>
    </xf>
    <xf numFmtId="0" fontId="2" fillId="3" borderId="0" xfId="4" applyFont="1" applyFill="1" applyAlignment="1" applyProtection="1">
      <alignment horizontal="center" vertical="center"/>
      <protection locked="0"/>
    </xf>
    <xf numFmtId="0" fontId="18" fillId="3" borderId="11" xfId="1" applyFont="1" applyFill="1" applyBorder="1" applyAlignment="1">
      <alignment horizontal="center"/>
    </xf>
    <xf numFmtId="0" fontId="54" fillId="0" borderId="0" xfId="4" applyFont="1" applyAlignment="1" applyProtection="1">
      <alignment horizontal="center" vertical="center" wrapText="1"/>
      <protection locked="0"/>
    </xf>
    <xf numFmtId="0" fontId="2" fillId="3" borderId="1" xfId="1" applyFill="1" applyBorder="1" applyAlignment="1">
      <alignment vertical="center" wrapText="1"/>
    </xf>
    <xf numFmtId="0" fontId="2" fillId="0" borderId="0" xfId="4" applyFont="1" applyAlignment="1">
      <alignment horizontal="left" vertical="center" wrapText="1"/>
    </xf>
    <xf numFmtId="0" fontId="54" fillId="3" borderId="11" xfId="1" applyFont="1" applyFill="1" applyBorder="1" applyAlignment="1">
      <alignment horizontal="center" vertical="center"/>
    </xf>
    <xf numFmtId="0" fontId="2" fillId="0" borderId="0" xfId="1" applyAlignment="1">
      <alignment horizontal="left" vertical="center" wrapText="1"/>
    </xf>
    <xf numFmtId="0" fontId="2" fillId="0" borderId="0" xfId="1" applyAlignment="1">
      <alignment horizontal="left" vertical="top" wrapText="1"/>
    </xf>
    <xf numFmtId="0" fontId="3" fillId="0" borderId="0" xfId="4" applyFont="1" applyAlignment="1">
      <alignment horizontal="left" vertical="center" wrapText="1"/>
    </xf>
    <xf numFmtId="9" fontId="54" fillId="3" borderId="11" xfId="2" applyFont="1" applyFill="1" applyBorder="1" applyAlignment="1">
      <alignment horizontal="center"/>
    </xf>
    <xf numFmtId="0" fontId="2" fillId="0" borderId="0" xfId="4" applyFont="1" applyAlignment="1">
      <alignment horizontal="justify" wrapText="1"/>
    </xf>
    <xf numFmtId="0" fontId="54" fillId="3" borderId="0" xfId="4" applyFont="1" applyFill="1" applyAlignment="1">
      <alignment horizontal="center" vertical="center" wrapText="1"/>
    </xf>
    <xf numFmtId="9" fontId="3" fillId="3" borderId="11" xfId="2" applyFont="1" applyFill="1" applyBorder="1" applyAlignment="1">
      <alignment horizontal="center"/>
    </xf>
    <xf numFmtId="0" fontId="2" fillId="0" borderId="0" xfId="4" applyFont="1" applyAlignment="1">
      <alignment vertical="center" wrapText="1"/>
    </xf>
    <xf numFmtId="0" fontId="2" fillId="0" borderId="5" xfId="4" applyFont="1" applyBorder="1" applyAlignment="1" applyProtection="1">
      <alignment horizontal="center" vertical="center" wrapText="1"/>
      <protection locked="0"/>
    </xf>
    <xf numFmtId="0" fontId="2" fillId="0" borderId="0" xfId="4" applyFont="1" applyAlignment="1" applyProtection="1">
      <alignment horizontal="center" vertical="center" wrapText="1"/>
      <protection locked="0"/>
    </xf>
    <xf numFmtId="0" fontId="2" fillId="3" borderId="1" xfId="1" applyFill="1" applyBorder="1" applyAlignment="1">
      <alignment horizontal="left" vertical="center" wrapText="1"/>
    </xf>
    <xf numFmtId="0" fontId="2" fillId="0" borderId="0" xfId="4" applyFont="1" applyAlignment="1">
      <alignment horizontal="left" wrapText="1"/>
    </xf>
    <xf numFmtId="0" fontId="2" fillId="3" borderId="0" xfId="4" applyFont="1" applyFill="1" applyAlignment="1">
      <alignment horizontal="left" vertical="center" wrapText="1"/>
    </xf>
    <xf numFmtId="0" fontId="2" fillId="0" borderId="5" xfId="4" applyFont="1" applyBorder="1" applyAlignment="1">
      <alignment horizontal="center" vertical="center"/>
    </xf>
    <xf numFmtId="0" fontId="2" fillId="0" borderId="0" xfId="4" applyFont="1" applyAlignment="1">
      <alignment horizontal="center" vertical="center"/>
    </xf>
    <xf numFmtId="0" fontId="2" fillId="3" borderId="0" xfId="4" applyFont="1" applyFill="1" applyAlignment="1">
      <alignment horizontal="left" wrapText="1"/>
    </xf>
    <xf numFmtId="0" fontId="2" fillId="0" borderId="0" xfId="4" applyFont="1" applyAlignment="1">
      <alignment horizontal="center" vertical="center" wrapText="1"/>
    </xf>
    <xf numFmtId="0" fontId="3" fillId="0" borderId="0" xfId="4" applyFont="1" applyAlignment="1">
      <alignment horizontal="center" vertical="center"/>
    </xf>
    <xf numFmtId="0" fontId="2" fillId="3" borderId="5" xfId="4" applyFont="1" applyFill="1" applyBorder="1" applyAlignment="1">
      <alignment horizontal="center" vertical="center"/>
    </xf>
    <xf numFmtId="0" fontId="2" fillId="3" borderId="0" xfId="4" applyFont="1" applyFill="1" applyAlignment="1">
      <alignment horizontal="center" vertical="center"/>
    </xf>
    <xf numFmtId="0" fontId="3" fillId="3" borderId="0" xfId="4" applyFont="1" applyFill="1" applyAlignment="1" applyProtection="1">
      <alignment horizontal="center" vertical="center"/>
      <protection locked="0"/>
    </xf>
    <xf numFmtId="0" fontId="2" fillId="3" borderId="31" xfId="1" applyFill="1" applyBorder="1" applyAlignment="1">
      <alignment wrapText="1"/>
    </xf>
    <xf numFmtId="0" fontId="3" fillId="0" borderId="28" xfId="4" applyFont="1" applyBorder="1" applyAlignment="1">
      <alignment wrapText="1"/>
    </xf>
    <xf numFmtId="0" fontId="3" fillId="0" borderId="28" xfId="4" applyFont="1" applyBorder="1" applyAlignment="1">
      <alignment horizontal="center" vertical="center" wrapText="1"/>
    </xf>
    <xf numFmtId="0" fontId="3" fillId="3" borderId="28" xfId="4" applyFont="1" applyFill="1" applyBorder="1" applyAlignment="1">
      <alignment horizontal="center" vertical="center"/>
    </xf>
    <xf numFmtId="0" fontId="54" fillId="3" borderId="42" xfId="1" applyFont="1" applyFill="1" applyBorder="1" applyAlignment="1">
      <alignment horizontal="center"/>
    </xf>
    <xf numFmtId="0" fontId="1" fillId="0" borderId="0" xfId="5" applyAlignment="1">
      <alignment horizontal="center" vertical="center"/>
    </xf>
    <xf numFmtId="0" fontId="14" fillId="0" borderId="0" xfId="5" applyFont="1" applyAlignment="1">
      <alignment horizontal="center" vertical="center" wrapText="1"/>
    </xf>
    <xf numFmtId="0" fontId="14" fillId="0" borderId="0" xfId="5" applyFont="1" applyAlignment="1">
      <alignment horizontal="left" vertical="center" wrapText="1"/>
    </xf>
    <xf numFmtId="0" fontId="55" fillId="0" borderId="0" xfId="5" applyFont="1" applyAlignment="1">
      <alignment horizontal="center" vertical="center" wrapText="1"/>
    </xf>
    <xf numFmtId="0" fontId="14" fillId="0" borderId="0" xfId="5" applyFont="1" applyAlignment="1">
      <alignment horizontal="center" vertical="center"/>
    </xf>
    <xf numFmtId="0" fontId="14" fillId="0" borderId="30" xfId="5" applyFont="1" applyBorder="1" applyAlignment="1">
      <alignment horizontal="center" vertical="center" wrapText="1"/>
    </xf>
    <xf numFmtId="0" fontId="3" fillId="3" borderId="20" xfId="5" applyFont="1" applyFill="1" applyBorder="1" applyAlignment="1">
      <alignment horizontal="left" wrapText="1"/>
    </xf>
    <xf numFmtId="0" fontId="3" fillId="3" borderId="20" xfId="5" applyFont="1" applyFill="1" applyBorder="1" applyAlignment="1">
      <alignment horizontal="center" vertical="center" wrapText="1"/>
    </xf>
    <xf numFmtId="0" fontId="2" fillId="3" borderId="20" xfId="5" applyFont="1" applyFill="1" applyBorder="1" applyAlignment="1">
      <alignment horizontal="center" vertical="center" wrapText="1"/>
    </xf>
    <xf numFmtId="0" fontId="2" fillId="3" borderId="41" xfId="5" applyFont="1" applyFill="1" applyBorder="1" applyAlignment="1">
      <alignment horizontal="center" vertical="center"/>
    </xf>
    <xf numFmtId="0" fontId="14" fillId="0" borderId="1" xfId="5" applyFont="1" applyBorder="1" applyAlignment="1">
      <alignment horizontal="center" vertical="center" wrapText="1"/>
    </xf>
    <xf numFmtId="0" fontId="3" fillId="3" borderId="0" xfId="5" applyFont="1" applyFill="1" applyAlignment="1">
      <alignment horizontal="left" vertical="center" wrapText="1"/>
    </xf>
    <xf numFmtId="0" fontId="3" fillId="3" borderId="0" xfId="5" applyFont="1" applyFill="1" applyAlignment="1">
      <alignment horizontal="center" vertical="center" wrapText="1"/>
    </xf>
    <xf numFmtId="0" fontId="2" fillId="3" borderId="0" xfId="5" applyFont="1" applyFill="1" applyAlignment="1">
      <alignment horizontal="center" vertical="center" wrapText="1"/>
    </xf>
    <xf numFmtId="0" fontId="2" fillId="3" borderId="11" xfId="5" applyFont="1" applyFill="1" applyBorder="1" applyAlignment="1">
      <alignment horizontal="center" vertical="center"/>
    </xf>
    <xf numFmtId="0" fontId="3" fillId="0" borderId="0" xfId="5" applyFont="1" applyAlignment="1">
      <alignment horizontal="left" vertical="center" wrapText="1"/>
    </xf>
    <xf numFmtId="0" fontId="3" fillId="0" borderId="0" xfId="5" applyFont="1" applyAlignment="1">
      <alignment horizontal="center" vertical="center" wrapText="1"/>
    </xf>
    <xf numFmtId="0" fontId="14" fillId="0" borderId="11" xfId="5" applyFont="1" applyBorder="1" applyAlignment="1">
      <alignment horizontal="center" vertical="center"/>
    </xf>
    <xf numFmtId="0" fontId="2" fillId="0" borderId="0" xfId="1" applyAlignment="1">
      <alignment horizontal="center" vertical="center"/>
    </xf>
    <xf numFmtId="0" fontId="2" fillId="0" borderId="1" xfId="1" applyBorder="1" applyAlignment="1">
      <alignment horizontal="center" vertical="center" wrapText="1"/>
    </xf>
    <xf numFmtId="0" fontId="3" fillId="0" borderId="0" xfId="1" applyFont="1" applyAlignment="1">
      <alignment horizontal="center" vertical="center" wrapText="1"/>
    </xf>
    <xf numFmtId="0" fontId="14" fillId="0" borderId="5" xfId="5" applyFont="1" applyBorder="1" applyAlignment="1" applyProtection="1">
      <alignment horizontal="center" vertical="center" wrapText="1"/>
      <protection hidden="1"/>
    </xf>
    <xf numFmtId="0" fontId="14" fillId="0" borderId="11" xfId="5" applyFont="1" applyBorder="1" applyAlignment="1">
      <alignment horizontal="center" vertical="center" wrapText="1"/>
    </xf>
    <xf numFmtId="0" fontId="1" fillId="0" borderId="0" xfId="5" applyAlignment="1">
      <alignment horizontal="center" vertical="center" wrapText="1"/>
    </xf>
    <xf numFmtId="0" fontId="14" fillId="0" borderId="0" xfId="5" applyFont="1" applyAlignment="1" applyProtection="1">
      <alignment horizontal="center" vertical="center" wrapText="1"/>
      <protection hidden="1"/>
    </xf>
    <xf numFmtId="0" fontId="0" fillId="0" borderId="0" xfId="1" applyFont="1" applyAlignment="1">
      <alignment horizontal="left" vertical="center" wrapText="1"/>
    </xf>
    <xf numFmtId="0" fontId="14" fillId="0" borderId="31" xfId="5" applyFont="1" applyBorder="1" applyAlignment="1">
      <alignment horizontal="center" vertical="center" wrapText="1"/>
    </xf>
    <xf numFmtId="0" fontId="14" fillId="0" borderId="28" xfId="5" applyFont="1" applyBorder="1" applyAlignment="1">
      <alignment horizontal="left" vertical="center" wrapText="1"/>
    </xf>
    <xf numFmtId="0" fontId="55" fillId="0" borderId="28" xfId="5" applyFont="1" applyBorder="1" applyAlignment="1">
      <alignment horizontal="center" vertical="center" wrapText="1"/>
    </xf>
    <xf numFmtId="0" fontId="14" fillId="0" borderId="28" xfId="5" applyFont="1" applyBorder="1" applyAlignment="1">
      <alignment horizontal="center" vertical="center" wrapText="1"/>
    </xf>
    <xf numFmtId="0" fontId="14" fillId="0" borderId="42" xfId="5" applyFont="1" applyBorder="1" applyAlignment="1">
      <alignment horizontal="center" vertical="center"/>
    </xf>
    <xf numFmtId="0" fontId="3" fillId="3" borderId="0" xfId="1" applyFont="1" applyFill="1" applyAlignment="1">
      <alignment vertical="center"/>
    </xf>
    <xf numFmtId="0" fontId="3" fillId="3" borderId="0" xfId="1" applyFont="1" applyFill="1" applyAlignment="1">
      <alignment horizontal="center"/>
    </xf>
    <xf numFmtId="0" fontId="5" fillId="3" borderId="0" xfId="1" applyFont="1" applyFill="1"/>
    <xf numFmtId="0" fontId="2" fillId="3" borderId="30" xfId="1" applyFill="1" applyBorder="1"/>
    <xf numFmtId="0" fontId="3" fillId="3" borderId="20" xfId="1" applyFont="1" applyFill="1" applyBorder="1"/>
    <xf numFmtId="0" fontId="3" fillId="3" borderId="20" xfId="1" applyFont="1" applyFill="1" applyBorder="1" applyAlignment="1">
      <alignment horizontal="center" vertical="center"/>
    </xf>
    <xf numFmtId="0" fontId="3" fillId="3" borderId="20" xfId="1" applyFont="1" applyFill="1" applyBorder="1" applyAlignment="1">
      <alignment vertical="center"/>
    </xf>
    <xf numFmtId="0" fontId="3" fillId="3" borderId="41" xfId="1" applyFont="1" applyFill="1" applyBorder="1" applyAlignment="1">
      <alignment horizontal="center"/>
    </xf>
    <xf numFmtId="0" fontId="3" fillId="3" borderId="0" xfId="1" applyFont="1" applyFill="1" applyAlignment="1">
      <alignment horizontal="centerContinuous"/>
    </xf>
    <xf numFmtId="0" fontId="3" fillId="3" borderId="0" xfId="1" applyFont="1" applyFill="1" applyAlignment="1">
      <alignment vertical="center" wrapText="1"/>
    </xf>
    <xf numFmtId="0" fontId="3" fillId="3" borderId="11" xfId="1" applyFont="1" applyFill="1" applyBorder="1" applyAlignment="1">
      <alignment horizontal="center" vertical="center"/>
    </xf>
    <xf numFmtId="0" fontId="56" fillId="3" borderId="0" xfId="1" applyFont="1" applyFill="1" applyAlignment="1">
      <alignment horizontal="left"/>
    </xf>
    <xf numFmtId="0" fontId="56" fillId="3" borderId="0" xfId="1" applyFont="1" applyFill="1" applyAlignment="1">
      <alignment horizontal="center" vertical="center"/>
    </xf>
    <xf numFmtId="0" fontId="56" fillId="3" borderId="0" xfId="1" applyFont="1" applyFill="1" applyAlignment="1">
      <alignment vertical="center"/>
    </xf>
    <xf numFmtId="0" fontId="56" fillId="3" borderId="11" xfId="1" applyFont="1" applyFill="1" applyBorder="1" applyAlignment="1">
      <alignment horizontal="center"/>
    </xf>
    <xf numFmtId="0" fontId="0" fillId="3" borderId="0" xfId="1" applyFont="1" applyFill="1" applyAlignment="1">
      <alignment horizontal="left" wrapText="1"/>
    </xf>
    <xf numFmtId="0" fontId="2" fillId="3" borderId="5" xfId="1" applyFill="1" applyBorder="1" applyAlignment="1" applyProtection="1">
      <alignment horizontal="center" vertical="center"/>
      <protection locked="0"/>
    </xf>
    <xf numFmtId="0" fontId="56" fillId="3" borderId="11" xfId="1" applyFont="1" applyFill="1" applyBorder="1" applyAlignment="1" applyProtection="1">
      <alignment horizontal="center"/>
      <protection locked="0"/>
    </xf>
    <xf numFmtId="0" fontId="2" fillId="3" borderId="0" xfId="1" applyFill="1" applyAlignment="1">
      <alignment horizontal="left" wrapText="1"/>
    </xf>
    <xf numFmtId="0" fontId="2" fillId="3" borderId="0" xfId="1" applyFill="1" applyAlignment="1" applyProtection="1">
      <alignment horizontal="center" vertical="center"/>
      <protection locked="0"/>
    </xf>
    <xf numFmtId="0" fontId="2" fillId="2" borderId="0" xfId="1" applyFill="1" applyAlignment="1">
      <alignment horizontal="left" wrapText="1"/>
    </xf>
    <xf numFmtId="0" fontId="3" fillId="3" borderId="11" xfId="1" applyFont="1" applyFill="1" applyBorder="1" applyAlignment="1">
      <alignment horizontal="center"/>
    </xf>
    <xf numFmtId="0" fontId="2" fillId="3" borderId="5" xfId="1" applyFill="1" applyBorder="1" applyAlignment="1" applyProtection="1">
      <alignment vertical="center"/>
      <protection locked="0"/>
    </xf>
    <xf numFmtId="0" fontId="3" fillId="3" borderId="11" xfId="1" applyFont="1" applyFill="1" applyBorder="1" applyAlignment="1" applyProtection="1">
      <alignment horizontal="center"/>
      <protection locked="0"/>
    </xf>
    <xf numFmtId="0" fontId="2" fillId="3" borderId="0" xfId="1" applyFill="1" applyAlignment="1" applyProtection="1">
      <alignment vertical="center"/>
      <protection locked="0"/>
    </xf>
    <xf numFmtId="0" fontId="57" fillId="3" borderId="0" xfId="1" applyFont="1" applyFill="1" applyAlignment="1">
      <alignment horizontal="center" vertical="center"/>
    </xf>
    <xf numFmtId="0" fontId="11" fillId="3" borderId="0" xfId="1" applyFont="1" applyFill="1" applyAlignment="1">
      <alignment horizontal="center" vertical="center"/>
    </xf>
    <xf numFmtId="0" fontId="15" fillId="3" borderId="0" xfId="1" applyFont="1" applyFill="1" applyAlignment="1">
      <alignment vertical="center"/>
    </xf>
    <xf numFmtId="0" fontId="11" fillId="3" borderId="11" xfId="1" applyFont="1" applyFill="1" applyBorder="1" applyAlignment="1">
      <alignment horizontal="center"/>
    </xf>
    <xf numFmtId="0" fontId="0" fillId="3" borderId="0" xfId="1" applyFont="1" applyFill="1" applyAlignment="1">
      <alignment wrapText="1"/>
    </xf>
    <xf numFmtId="0" fontId="56" fillId="3" borderId="0" xfId="1" applyFont="1" applyFill="1" applyAlignment="1">
      <alignment horizontal="left" vertical="center"/>
    </xf>
    <xf numFmtId="0" fontId="10" fillId="3" borderId="0" xfId="1" applyFont="1" applyFill="1" applyAlignment="1">
      <alignment vertical="center"/>
    </xf>
    <xf numFmtId="0" fontId="2" fillId="3" borderId="31" xfId="1" applyFill="1" applyBorder="1"/>
    <xf numFmtId="0" fontId="3" fillId="3" borderId="28" xfId="1" applyFont="1" applyFill="1" applyBorder="1" applyAlignment="1">
      <alignment vertical="center"/>
    </xf>
    <xf numFmtId="0" fontId="3" fillId="3" borderId="28" xfId="1" applyFont="1" applyFill="1" applyBorder="1" applyAlignment="1">
      <alignment horizontal="center" vertical="center"/>
    </xf>
    <xf numFmtId="0" fontId="29" fillId="3" borderId="28" xfId="1" applyFont="1" applyFill="1" applyBorder="1" applyAlignment="1">
      <alignment vertical="center"/>
    </xf>
    <xf numFmtId="0" fontId="3" fillId="3" borderId="42" xfId="1" applyFont="1" applyFill="1" applyBorder="1" applyAlignment="1" applyProtection="1">
      <alignment horizontal="center"/>
      <protection locked="0"/>
    </xf>
    <xf numFmtId="0" fontId="56" fillId="3" borderId="0" xfId="1" applyFont="1" applyFill="1" applyAlignment="1">
      <alignment horizontal="center"/>
    </xf>
    <xf numFmtId="0" fontId="3" fillId="3" borderId="0" xfId="1" applyFont="1" applyFill="1" applyAlignment="1">
      <alignment horizontal="center" wrapText="1"/>
    </xf>
    <xf numFmtId="0" fontId="7" fillId="3" borderId="0" xfId="1" applyFont="1" applyFill="1" applyAlignment="1">
      <alignment horizontal="center" wrapText="1"/>
    </xf>
    <xf numFmtId="0" fontId="7" fillId="3" borderId="0" xfId="1" applyFont="1" applyFill="1" applyAlignment="1">
      <alignment horizontal="center"/>
    </xf>
    <xf numFmtId="0" fontId="7" fillId="3" borderId="20" xfId="1" applyFont="1" applyFill="1" applyBorder="1" applyAlignment="1">
      <alignment horizontal="center" wrapText="1"/>
    </xf>
    <xf numFmtId="0" fontId="7" fillId="3" borderId="41" xfId="1" applyFont="1" applyFill="1" applyBorder="1" applyAlignment="1">
      <alignment horizontal="center"/>
    </xf>
    <xf numFmtId="0" fontId="7" fillId="3" borderId="0" xfId="1" applyFont="1" applyFill="1" applyAlignment="1">
      <alignment horizontal="centerContinuous"/>
    </xf>
    <xf numFmtId="0" fontId="7" fillId="3" borderId="11" xfId="1" applyFont="1" applyFill="1" applyBorder="1" applyAlignment="1">
      <alignment horizontal="center"/>
    </xf>
    <xf numFmtId="0" fontId="5" fillId="3" borderId="0" xfId="1" applyFont="1" applyFill="1" applyAlignment="1">
      <alignment wrapText="1"/>
    </xf>
    <xf numFmtId="0" fontId="3" fillId="3" borderId="0" xfId="1" applyFont="1" applyFill="1" applyAlignment="1">
      <alignment horizontal="left" vertical="center" wrapText="1"/>
    </xf>
    <xf numFmtId="0" fontId="5" fillId="3" borderId="0" xfId="1" applyFont="1" applyFill="1" applyAlignment="1">
      <alignment horizontal="center" wrapText="1"/>
    </xf>
    <xf numFmtId="0" fontId="7" fillId="3" borderId="11" xfId="1" applyFont="1" applyFill="1" applyBorder="1" applyAlignment="1">
      <alignment horizontal="center" wrapText="1"/>
    </xf>
    <xf numFmtId="9" fontId="3" fillId="3" borderId="0" xfId="2" applyFont="1" applyFill="1" applyAlignment="1">
      <alignment horizontal="center" wrapText="1"/>
    </xf>
    <xf numFmtId="0" fontId="5" fillId="3" borderId="5" xfId="1" applyFont="1" applyFill="1" applyBorder="1" applyAlignment="1" applyProtection="1">
      <alignment horizontal="center" wrapText="1"/>
      <protection locked="0"/>
    </xf>
    <xf numFmtId="0" fontId="7" fillId="3" borderId="11" xfId="1" applyFont="1" applyFill="1" applyBorder="1" applyAlignment="1" applyProtection="1">
      <alignment horizontal="center" wrapText="1"/>
      <protection locked="0"/>
    </xf>
    <xf numFmtId="0" fontId="5" fillId="3" borderId="0" xfId="1" applyFont="1" applyFill="1" applyAlignment="1" applyProtection="1">
      <alignment horizontal="center" wrapText="1"/>
      <protection locked="0"/>
    </xf>
    <xf numFmtId="0" fontId="7" fillId="3" borderId="5" xfId="1" applyFont="1" applyFill="1" applyBorder="1" applyAlignment="1" applyProtection="1">
      <alignment horizontal="center" wrapText="1"/>
      <protection locked="0"/>
    </xf>
    <xf numFmtId="0" fontId="2" fillId="3" borderId="28" xfId="1" applyFill="1" applyBorder="1" applyAlignment="1">
      <alignment horizontal="left" vertical="center" wrapText="1"/>
    </xf>
    <xf numFmtId="0" fontId="3" fillId="3" borderId="28" xfId="1" applyFont="1" applyFill="1" applyBorder="1" applyAlignment="1">
      <alignment horizontal="center" wrapText="1"/>
    </xf>
    <xf numFmtId="0" fontId="7" fillId="3" borderId="28" xfId="1" applyFont="1" applyFill="1" applyBorder="1" applyAlignment="1">
      <alignment horizontal="center" wrapText="1"/>
    </xf>
    <xf numFmtId="0" fontId="7" fillId="3" borderId="42" xfId="1" applyFont="1" applyFill="1" applyBorder="1" applyAlignment="1">
      <alignment horizontal="center"/>
    </xf>
    <xf numFmtId="0" fontId="58" fillId="3" borderId="0" xfId="1" applyFont="1" applyFill="1" applyAlignment="1">
      <alignment horizontal="left" vertical="center" wrapText="1"/>
    </xf>
    <xf numFmtId="0" fontId="14" fillId="0" borderId="0" xfId="6" applyFont="1" applyAlignment="1">
      <alignment horizontal="center" vertical="center"/>
    </xf>
    <xf numFmtId="0" fontId="14" fillId="0" borderId="0" xfId="6" applyFont="1" applyAlignment="1">
      <alignment horizontal="left" wrapText="1"/>
    </xf>
    <xf numFmtId="0" fontId="55" fillId="0" borderId="0" xfId="6" applyFont="1" applyAlignment="1">
      <alignment horizontal="center" vertical="center" wrapText="1"/>
    </xf>
    <xf numFmtId="0" fontId="14" fillId="0" borderId="0" xfId="6" applyFont="1"/>
    <xf numFmtId="0" fontId="14" fillId="0" borderId="30" xfId="6" applyFont="1" applyBorder="1" applyAlignment="1">
      <alignment horizontal="center" vertical="center"/>
    </xf>
    <xf numFmtId="0" fontId="55" fillId="0" borderId="20" xfId="6" applyFont="1" applyBorder="1" applyAlignment="1">
      <alignment horizontal="left" wrapText="1"/>
    </xf>
    <xf numFmtId="0" fontId="55" fillId="0" borderId="20" xfId="6" applyFont="1" applyBorder="1" applyAlignment="1">
      <alignment horizontal="center" vertical="center" wrapText="1"/>
    </xf>
    <xf numFmtId="0" fontId="14" fillId="0" borderId="20" xfId="6" applyFont="1" applyBorder="1"/>
    <xf numFmtId="0" fontId="14" fillId="0" borderId="41" xfId="6" applyFont="1" applyBorder="1"/>
    <xf numFmtId="0" fontId="14" fillId="0" borderId="0" xfId="1" applyFont="1" applyAlignment="1">
      <alignment vertical="center"/>
    </xf>
    <xf numFmtId="0" fontId="14" fillId="0" borderId="0" xfId="1" applyFont="1"/>
    <xf numFmtId="0" fontId="14" fillId="0" borderId="1" xfId="6" applyFont="1" applyBorder="1" applyAlignment="1">
      <alignment horizontal="center" vertical="center"/>
    </xf>
    <xf numFmtId="0" fontId="55" fillId="0" borderId="0" xfId="6" applyFont="1" applyAlignment="1">
      <alignment horizontal="left" wrapText="1"/>
    </xf>
    <xf numFmtId="0" fontId="14" fillId="0" borderId="11" xfId="6" applyFont="1" applyBorder="1"/>
    <xf numFmtId="0" fontId="14" fillId="0" borderId="5" xfId="6" applyFont="1" applyBorder="1"/>
    <xf numFmtId="0" fontId="14" fillId="0" borderId="31" xfId="6" applyFont="1" applyBorder="1" applyAlignment="1">
      <alignment horizontal="center" vertical="center"/>
    </xf>
    <xf numFmtId="0" fontId="14" fillId="0" borderId="28" xfId="6" applyFont="1" applyBorder="1" applyAlignment="1">
      <alignment horizontal="left" wrapText="1"/>
    </xf>
    <xf numFmtId="0" fontId="55" fillId="0" borderId="28" xfId="6" applyFont="1" applyBorder="1" applyAlignment="1">
      <alignment horizontal="center" vertical="center" wrapText="1"/>
    </xf>
    <xf numFmtId="0" fontId="14" fillId="0" borderId="28" xfId="6" applyFont="1" applyBorder="1"/>
    <xf numFmtId="0" fontId="14" fillId="0" borderId="42" xfId="6" applyFont="1" applyBorder="1"/>
    <xf numFmtId="0" fontId="59" fillId="0" borderId="0" xfId="6" applyFont="1" applyAlignment="1">
      <alignment horizontal="left" wrapText="1"/>
    </xf>
    <xf numFmtId="0" fontId="2" fillId="2" borderId="0" xfId="1" applyFill="1" applyAlignment="1">
      <alignment wrapText="1"/>
    </xf>
    <xf numFmtId="0" fontId="2" fillId="2" borderId="0" xfId="1" applyFill="1" applyAlignment="1">
      <alignment horizontal="left" vertical="center" wrapText="1"/>
    </xf>
    <xf numFmtId="0" fontId="3" fillId="2" borderId="0" xfId="1" applyFont="1" applyFill="1" applyAlignment="1">
      <alignment horizontal="center" vertical="center" wrapText="1"/>
    </xf>
    <xf numFmtId="0" fontId="2" fillId="2" borderId="0" xfId="1" applyFill="1" applyAlignment="1">
      <alignment horizontal="center" vertical="center" wrapText="1"/>
    </xf>
    <xf numFmtId="0" fontId="2" fillId="2" borderId="0" xfId="1" applyFill="1"/>
    <xf numFmtId="0" fontId="2" fillId="2" borderId="30" xfId="6" applyFont="1" applyFill="1" applyBorder="1" applyAlignment="1">
      <alignment wrapText="1"/>
    </xf>
    <xf numFmtId="0" fontId="3" fillId="2" borderId="20" xfId="6" applyFont="1" applyFill="1" applyBorder="1" applyAlignment="1">
      <alignment horizontal="left" wrapText="1"/>
    </xf>
    <xf numFmtId="0" fontId="56" fillId="2" borderId="20" xfId="6" applyFont="1" applyFill="1" applyBorder="1" applyAlignment="1">
      <alignment horizontal="center" vertical="center" wrapText="1"/>
    </xf>
    <xf numFmtId="0" fontId="24" fillId="2" borderId="41" xfId="6" applyFont="1" applyFill="1" applyBorder="1" applyAlignment="1">
      <alignment horizontal="center" vertical="center" wrapText="1"/>
    </xf>
    <xf numFmtId="0" fontId="2" fillId="2" borderId="0" xfId="6" applyFont="1" applyFill="1" applyAlignment="1">
      <alignment horizontal="center" vertical="center" wrapText="1"/>
    </xf>
    <xf numFmtId="0" fontId="9" fillId="2" borderId="0" xfId="6" applyFont="1" applyFill="1" applyAlignment="1">
      <alignment vertical="center"/>
    </xf>
    <xf numFmtId="0" fontId="2" fillId="2" borderId="0" xfId="6" applyFont="1" applyFill="1" applyAlignment="1">
      <alignment horizontal="center" vertical="center"/>
    </xf>
    <xf numFmtId="0" fontId="9" fillId="2" borderId="0" xfId="6" applyFont="1" applyFill="1" applyAlignment="1">
      <alignment horizontal="center" vertical="center"/>
    </xf>
    <xf numFmtId="0" fontId="2" fillId="2" borderId="0" xfId="6" applyFont="1" applyFill="1"/>
    <xf numFmtId="0" fontId="2" fillId="2" borderId="0" xfId="1" applyFill="1" applyAlignment="1">
      <alignment vertical="center"/>
    </xf>
    <xf numFmtId="0" fontId="2" fillId="2" borderId="1" xfId="1" applyFill="1" applyBorder="1" applyAlignment="1">
      <alignment wrapText="1"/>
    </xf>
    <xf numFmtId="0" fontId="3" fillId="2" borderId="11" xfId="1" applyFont="1" applyFill="1" applyBorder="1" applyAlignment="1">
      <alignment horizontal="center" vertical="center" wrapText="1"/>
    </xf>
    <xf numFmtId="0" fontId="60" fillId="2" borderId="0" xfId="1" applyFont="1" applyFill="1" applyAlignment="1">
      <alignment horizontal="left" vertical="center" wrapText="1"/>
    </xf>
    <xf numFmtId="0" fontId="60" fillId="2" borderId="0" xfId="1" applyFont="1" applyFill="1" applyAlignment="1">
      <alignment horizontal="center" vertical="center" wrapText="1"/>
    </xf>
    <xf numFmtId="0" fontId="2" fillId="2" borderId="11" xfId="1" applyFill="1" applyBorder="1" applyAlignment="1">
      <alignment wrapText="1"/>
    </xf>
    <xf numFmtId="0" fontId="2" fillId="2" borderId="5" xfId="1" applyFill="1" applyBorder="1" applyAlignment="1">
      <alignment horizontal="center" vertical="center" wrapText="1"/>
    </xf>
    <xf numFmtId="0" fontId="3" fillId="2" borderId="0" xfId="6" applyFont="1" applyFill="1" applyAlignment="1">
      <alignment horizontal="left" vertical="center" wrapText="1"/>
    </xf>
    <xf numFmtId="0" fontId="61" fillId="2" borderId="0" xfId="1" applyFont="1" applyFill="1" applyAlignment="1">
      <alignment horizontal="left" vertical="center" wrapText="1"/>
    </xf>
    <xf numFmtId="0" fontId="2" fillId="2" borderId="31" xfId="1" applyFill="1" applyBorder="1" applyAlignment="1">
      <alignment wrapText="1"/>
    </xf>
    <xf numFmtId="0" fontId="2" fillId="2" borderId="28" xfId="1" applyFill="1" applyBorder="1" applyAlignment="1">
      <alignment horizontal="left" vertical="center" wrapText="1"/>
    </xf>
    <xf numFmtId="0" fontId="3" fillId="2" borderId="28" xfId="1" applyFont="1" applyFill="1" applyBorder="1" applyAlignment="1">
      <alignment horizontal="center" vertical="center" wrapText="1"/>
    </xf>
    <xf numFmtId="0" fontId="2" fillId="2" borderId="28" xfId="1" applyFill="1" applyBorder="1" applyAlignment="1">
      <alignment horizontal="center" vertical="center" wrapText="1"/>
    </xf>
    <xf numFmtId="0" fontId="2" fillId="2" borderId="42" xfId="1" applyFill="1" applyBorder="1" applyAlignment="1">
      <alignment wrapText="1"/>
    </xf>
    <xf numFmtId="0" fontId="2" fillId="0" borderId="30" xfId="6" applyFont="1" applyBorder="1" applyAlignment="1">
      <alignment vertical="center"/>
    </xf>
    <xf numFmtId="0" fontId="2" fillId="0" borderId="20" xfId="6" applyFont="1" applyBorder="1" applyAlignment="1">
      <alignment vertical="center"/>
    </xf>
    <xf numFmtId="0" fontId="2" fillId="0" borderId="20" xfId="6" applyFont="1" applyBorder="1" applyAlignment="1">
      <alignment vertical="center" wrapText="1"/>
    </xf>
    <xf numFmtId="0" fontId="9" fillId="0" borderId="20" xfId="6" applyFont="1" applyBorder="1" applyAlignment="1">
      <alignment vertical="center"/>
    </xf>
    <xf numFmtId="0" fontId="2" fillId="0" borderId="41" xfId="6" applyFont="1" applyBorder="1" applyAlignment="1">
      <alignment vertical="center"/>
    </xf>
    <xf numFmtId="0" fontId="2" fillId="0" borderId="0" xfId="6" applyFont="1" applyAlignment="1">
      <alignment vertical="center"/>
    </xf>
    <xf numFmtId="0" fontId="2" fillId="0" borderId="0" xfId="6" applyFont="1" applyAlignment="1">
      <alignment horizontal="center" vertical="center" wrapText="1"/>
    </xf>
    <xf numFmtId="0" fontId="9" fillId="0" borderId="0" xfId="6" applyFont="1" applyAlignment="1">
      <alignment vertical="center"/>
    </xf>
    <xf numFmtId="0" fontId="2" fillId="0" borderId="0" xfId="6" applyFont="1" applyAlignment="1">
      <alignment horizontal="center" vertical="center"/>
    </xf>
    <xf numFmtId="0" fontId="9" fillId="0" borderId="0" xfId="6" applyFont="1" applyAlignment="1">
      <alignment horizontal="center" vertical="center"/>
    </xf>
    <xf numFmtId="0" fontId="14" fillId="0" borderId="0" xfId="6" applyFont="1" applyAlignment="1">
      <alignment vertical="center"/>
    </xf>
    <xf numFmtId="0" fontId="2" fillId="0" borderId="1" xfId="6" applyFont="1" applyBorder="1" applyAlignment="1">
      <alignment vertical="center"/>
    </xf>
    <xf numFmtId="0" fontId="2" fillId="0" borderId="0" xfId="6" applyFont="1" applyAlignment="1">
      <alignment vertical="center" wrapText="1"/>
    </xf>
    <xf numFmtId="0" fontId="3" fillId="0" borderId="11" xfId="1" applyFont="1" applyBorder="1" applyAlignment="1">
      <alignment horizontal="center" vertical="center"/>
    </xf>
    <xf numFmtId="0" fontId="14" fillId="0" borderId="0" xfId="10" applyFont="1" applyAlignment="1">
      <alignment vertical="center"/>
    </xf>
    <xf numFmtId="0" fontId="2" fillId="0" borderId="0" xfId="1" applyAlignment="1">
      <alignment vertical="center" wrapText="1"/>
    </xf>
    <xf numFmtId="0" fontId="2" fillId="0" borderId="11" xfId="1" applyBorder="1" applyAlignment="1">
      <alignment horizontal="center" vertical="center"/>
    </xf>
    <xf numFmtId="0" fontId="2" fillId="0" borderId="31" xfId="1" applyBorder="1" applyAlignment="1">
      <alignment vertical="center"/>
    </xf>
    <xf numFmtId="0" fontId="2" fillId="0" borderId="28" xfId="1" applyBorder="1" applyAlignment="1">
      <alignment vertical="center"/>
    </xf>
    <xf numFmtId="0" fontId="2" fillId="0" borderId="28" xfId="1" applyBorder="1" applyAlignment="1">
      <alignment vertical="center" wrapText="1"/>
    </xf>
    <xf numFmtId="0" fontId="2" fillId="0" borderId="42" xfId="1" applyBorder="1" applyAlignment="1">
      <alignment vertical="center"/>
    </xf>
    <xf numFmtId="0" fontId="2" fillId="0" borderId="5" xfId="1" applyBorder="1" applyAlignment="1">
      <alignment vertical="center" wrapText="1"/>
    </xf>
    <xf numFmtId="0" fontId="13" fillId="0" borderId="0" xfId="6" applyFont="1"/>
    <xf numFmtId="0" fontId="3" fillId="0" borderId="0" xfId="6" applyFont="1" applyAlignment="1">
      <alignment horizontal="center" wrapText="1"/>
    </xf>
    <xf numFmtId="0" fontId="3" fillId="0" borderId="0" xfId="1" applyFont="1" applyAlignment="1">
      <alignment horizontal="left" vertical="center"/>
    </xf>
    <xf numFmtId="0" fontId="2" fillId="0" borderId="0" xfId="1" applyAlignment="1">
      <alignment horizontal="center" vertical="center" wrapText="1"/>
    </xf>
    <xf numFmtId="0" fontId="3" fillId="0" borderId="0" xfId="1" applyFont="1" applyAlignment="1">
      <alignment vertical="center"/>
    </xf>
    <xf numFmtId="0" fontId="3" fillId="0" borderId="0" xfId="1" applyFont="1" applyAlignment="1">
      <alignment vertical="center" wrapText="1"/>
    </xf>
    <xf numFmtId="0" fontId="2" fillId="17" borderId="0" xfId="1" applyFill="1" applyAlignment="1">
      <alignment vertical="center" wrapText="1"/>
    </xf>
    <xf numFmtId="0" fontId="3" fillId="17" borderId="0" xfId="1" applyFont="1" applyFill="1" applyAlignment="1">
      <alignment horizontal="center" vertical="center" wrapText="1"/>
    </xf>
    <xf numFmtId="0" fontId="2" fillId="3" borderId="5" xfId="1" applyFill="1" applyBorder="1" applyAlignment="1">
      <alignment horizontal="center" vertical="center"/>
    </xf>
    <xf numFmtId="0" fontId="24" fillId="0" borderId="0" xfId="6" applyFont="1" applyAlignment="1">
      <alignment horizontal="center" wrapText="1"/>
    </xf>
    <xf numFmtId="0" fontId="3" fillId="0" borderId="0" xfId="1" applyFont="1" applyAlignment="1">
      <alignment horizontal="center" vertical="center"/>
    </xf>
    <xf numFmtId="0" fontId="3" fillId="3" borderId="0" xfId="1" applyFont="1" applyFill="1" applyAlignment="1">
      <alignment horizontal="right" vertical="center"/>
    </xf>
    <xf numFmtId="0" fontId="13" fillId="0" borderId="20" xfId="6" applyFont="1" applyBorder="1"/>
    <xf numFmtId="0" fontId="3" fillId="0" borderId="20" xfId="6" applyFont="1" applyBorder="1" applyAlignment="1">
      <alignment horizontal="center" wrapText="1"/>
    </xf>
    <xf numFmtId="0" fontId="24" fillId="0" borderId="41" xfId="6" applyFont="1" applyBorder="1" applyAlignment="1">
      <alignment horizontal="center" wrapText="1"/>
    </xf>
    <xf numFmtId="0" fontId="3" fillId="0" borderId="28" xfId="1" applyFont="1" applyBorder="1" applyAlignment="1">
      <alignment horizontal="center" vertical="center" wrapText="1"/>
    </xf>
    <xf numFmtId="0" fontId="3" fillId="0" borderId="42" xfId="1" applyFont="1" applyBorder="1" applyAlignment="1">
      <alignment horizontal="center" vertical="center"/>
    </xf>
    <xf numFmtId="0" fontId="2" fillId="0" borderId="5" xfId="1" applyBorder="1" applyAlignment="1">
      <alignment vertical="center"/>
    </xf>
    <xf numFmtId="0" fontId="24" fillId="0" borderId="20" xfId="6" applyFont="1" applyBorder="1" applyAlignment="1">
      <alignment horizontal="center" wrapText="1"/>
    </xf>
    <xf numFmtId="0" fontId="3" fillId="0" borderId="41" xfId="6" applyFont="1" applyBorder="1"/>
    <xf numFmtId="0" fontId="3" fillId="0" borderId="11" xfId="1" applyFont="1" applyBorder="1" applyAlignment="1">
      <alignment horizontal="center" vertical="center" wrapText="1"/>
    </xf>
    <xf numFmtId="0" fontId="2" fillId="3" borderId="37" xfId="1" applyFill="1" applyBorder="1" applyAlignment="1">
      <alignment horizontal="center" vertical="center"/>
    </xf>
    <xf numFmtId="0" fontId="3" fillId="0" borderId="11" xfId="6" applyFont="1" applyBorder="1"/>
    <xf numFmtId="0" fontId="3" fillId="2" borderId="20" xfId="1" applyFont="1" applyFill="1" applyBorder="1" applyAlignment="1">
      <alignment horizontal="center" vertical="center" wrapText="1"/>
    </xf>
    <xf numFmtId="0" fontId="2" fillId="2" borderId="20" xfId="1" applyFill="1" applyBorder="1" applyAlignment="1">
      <alignment horizontal="center" vertical="center" wrapText="1"/>
    </xf>
    <xf numFmtId="0" fontId="2" fillId="0" borderId="11" xfId="6" applyFont="1" applyBorder="1" applyAlignment="1">
      <alignment vertical="center"/>
    </xf>
    <xf numFmtId="0" fontId="56" fillId="2" borderId="0" xfId="6" applyFont="1" applyFill="1" applyAlignment="1">
      <alignment horizontal="center" vertical="center" wrapText="1"/>
    </xf>
    <xf numFmtId="0" fontId="3" fillId="0" borderId="11" xfId="6" applyFont="1" applyBorder="1" applyAlignment="1">
      <alignment horizontal="center" wrapText="1"/>
    </xf>
    <xf numFmtId="0" fontId="3" fillId="0" borderId="0" xfId="6" applyFont="1"/>
    <xf numFmtId="0" fontId="2" fillId="0" borderId="0" xfId="6" applyFont="1" applyAlignment="1">
      <alignment horizontal="left" vertical="center"/>
    </xf>
    <xf numFmtId="0" fontId="2" fillId="0" borderId="0" xfId="1" applyAlignment="1">
      <alignment horizontal="justify" vertical="center" wrapText="1"/>
    </xf>
    <xf numFmtId="0" fontId="3" fillId="0" borderId="0" xfId="1" applyFont="1" applyAlignment="1">
      <alignment horizontal="justify" vertical="center"/>
    </xf>
    <xf numFmtId="0" fontId="3" fillId="0" borderId="0" xfId="1" applyFont="1" applyAlignment="1">
      <alignment horizontal="justify" vertical="center" wrapText="1"/>
    </xf>
    <xf numFmtId="0" fontId="3" fillId="6" borderId="47" xfId="1" applyFont="1" applyFill="1" applyBorder="1" applyAlignment="1" applyProtection="1">
      <alignment horizontal="center" vertical="center"/>
      <protection locked="0" hidden="1"/>
    </xf>
    <xf numFmtId="0" fontId="2" fillId="0" borderId="1" xfId="1" applyBorder="1" applyAlignment="1">
      <alignment horizontal="center" vertical="center"/>
    </xf>
    <xf numFmtId="0" fontId="3" fillId="0" borderId="5" xfId="1" applyFont="1" applyBorder="1" applyAlignment="1">
      <alignment horizontal="center" vertical="center" wrapText="1"/>
    </xf>
    <xf numFmtId="0" fontId="2" fillId="0" borderId="11" xfId="1" applyBorder="1" applyAlignment="1">
      <alignment vertical="center"/>
    </xf>
    <xf numFmtId="0" fontId="2" fillId="0" borderId="28" xfId="1" applyBorder="1" applyAlignment="1">
      <alignment horizontal="center" vertical="center"/>
    </xf>
    <xf numFmtId="0" fontId="3" fillId="0" borderId="33" xfId="1" applyFont="1" applyBorder="1" applyAlignment="1">
      <alignment horizontal="center" vertical="center" wrapText="1"/>
    </xf>
    <xf numFmtId="0" fontId="2" fillId="3" borderId="0" xfId="1" applyFill="1" applyAlignment="1">
      <alignment horizontal="center" vertical="center"/>
    </xf>
    <xf numFmtId="0" fontId="2" fillId="3" borderId="32" xfId="1" applyFill="1" applyBorder="1" applyAlignment="1">
      <alignment horizontal="center" vertical="center"/>
    </xf>
    <xf numFmtId="0" fontId="56" fillId="0" borderId="20" xfId="6" applyFont="1" applyBorder="1" applyAlignment="1">
      <alignment horizontal="center" wrapText="1"/>
    </xf>
    <xf numFmtId="0" fontId="3" fillId="0" borderId="41" xfId="6" applyFont="1" applyBorder="1" applyAlignment="1">
      <alignment horizontal="center" wrapText="1"/>
    </xf>
    <xf numFmtId="0" fontId="2" fillId="0" borderId="0" xfId="1" applyAlignment="1">
      <alignment horizontal="right" vertical="center" wrapText="1"/>
    </xf>
    <xf numFmtId="0" fontId="14" fillId="0" borderId="0" xfId="1" applyFont="1" applyAlignment="1">
      <alignment horizontal="justify" vertical="center" wrapText="1"/>
    </xf>
    <xf numFmtId="0" fontId="2" fillId="2" borderId="0" xfId="1" applyFill="1" applyAlignment="1">
      <alignment horizontal="justify" vertical="center" wrapText="1"/>
    </xf>
    <xf numFmtId="0" fontId="2" fillId="3" borderId="0" xfId="1" applyFill="1" applyAlignment="1" applyProtection="1">
      <alignment horizontal="left" vertical="center" wrapText="1"/>
      <protection locked="0" hidden="1"/>
    </xf>
    <xf numFmtId="0" fontId="11" fillId="3" borderId="0" xfId="1" applyFont="1" applyFill="1" applyAlignment="1">
      <alignment wrapText="1"/>
    </xf>
    <xf numFmtId="0" fontId="63" fillId="0" borderId="28" xfId="1" applyFont="1" applyBorder="1" applyAlignment="1" applyProtection="1">
      <alignment horizontal="left" vertical="center"/>
      <protection locked="0" hidden="1"/>
    </xf>
    <xf numFmtId="0" fontId="63" fillId="0" borderId="0" xfId="1" applyFont="1" applyAlignment="1" applyProtection="1">
      <alignment vertical="center"/>
      <protection locked="0" hidden="1"/>
    </xf>
    <xf numFmtId="0" fontId="0" fillId="3" borderId="5" xfId="3" applyFont="1" applyFill="1" applyBorder="1" applyAlignment="1">
      <alignment horizontal="left" vertical="center" wrapText="1"/>
    </xf>
    <xf numFmtId="0" fontId="2" fillId="3" borderId="52" xfId="1" applyFill="1" applyBorder="1" applyAlignment="1" applyProtection="1">
      <alignment horizontal="center" vertical="center" wrapText="1"/>
      <protection locked="0" hidden="1"/>
    </xf>
    <xf numFmtId="0" fontId="2" fillId="3" borderId="53" xfId="1" applyFill="1" applyBorder="1" applyAlignment="1" applyProtection="1">
      <alignment horizontal="center" vertical="center" wrapText="1"/>
      <protection locked="0" hidden="1"/>
    </xf>
    <xf numFmtId="0" fontId="2" fillId="3" borderId="54" xfId="1" applyFill="1" applyBorder="1" applyAlignment="1" applyProtection="1">
      <alignment horizontal="center" vertical="center" wrapText="1"/>
      <protection locked="0" hidden="1"/>
    </xf>
    <xf numFmtId="0" fontId="2" fillId="3" borderId="1" xfId="1" applyFill="1" applyBorder="1" applyAlignment="1" applyProtection="1">
      <alignment horizontal="left" vertical="center" wrapText="1"/>
      <protection locked="0" hidden="1"/>
    </xf>
    <xf numFmtId="0" fontId="2" fillId="3" borderId="0" xfId="1" applyFill="1" applyAlignment="1" applyProtection="1">
      <alignment horizontal="left" vertical="center" wrapText="1"/>
      <protection locked="0" hidden="1"/>
    </xf>
    <xf numFmtId="0" fontId="2" fillId="3" borderId="31" xfId="1" applyFill="1" applyBorder="1" applyAlignment="1" applyProtection="1">
      <alignment horizontal="left" vertical="center" wrapText="1"/>
      <protection locked="0" hidden="1"/>
    </xf>
    <xf numFmtId="0" fontId="2" fillId="3" borderId="28" xfId="1" applyFill="1" applyBorder="1" applyAlignment="1" applyProtection="1">
      <alignment horizontal="left" vertical="center" wrapText="1"/>
      <protection locked="0" hidden="1"/>
    </xf>
    <xf numFmtId="0" fontId="2" fillId="3" borderId="32" xfId="1" applyFill="1" applyBorder="1" applyAlignment="1" applyProtection="1">
      <alignment horizontal="center" vertical="center" wrapText="1"/>
      <protection locked="0" hidden="1"/>
    </xf>
    <xf numFmtId="0" fontId="2" fillId="3" borderId="33" xfId="1" applyFill="1" applyBorder="1" applyAlignment="1" applyProtection="1">
      <alignment horizontal="center" vertical="center" wrapText="1"/>
      <protection locked="0" hidden="1"/>
    </xf>
    <xf numFmtId="0" fontId="2" fillId="3" borderId="35" xfId="1" applyFill="1" applyBorder="1" applyAlignment="1" applyProtection="1">
      <alignment horizontal="center" vertical="center" wrapText="1"/>
      <protection locked="0" hidden="1"/>
    </xf>
    <xf numFmtId="0" fontId="2" fillId="3" borderId="5" xfId="1" applyFill="1" applyBorder="1" applyAlignment="1" applyProtection="1">
      <alignment horizontal="center" vertical="center" wrapText="1"/>
      <protection locked="0" hidden="1"/>
    </xf>
    <xf numFmtId="0" fontId="2" fillId="3" borderId="13" xfId="1" applyFill="1" applyBorder="1" applyAlignment="1" applyProtection="1">
      <alignment horizontal="center" vertical="center" wrapText="1"/>
      <protection locked="0" hidden="1"/>
    </xf>
    <xf numFmtId="0" fontId="2" fillId="3" borderId="18" xfId="1" applyFill="1" applyBorder="1" applyAlignment="1" applyProtection="1">
      <alignment horizontal="center" vertical="center" wrapText="1"/>
      <protection locked="0" hidden="1"/>
    </xf>
    <xf numFmtId="0" fontId="2" fillId="3" borderId="2" xfId="1" applyFill="1" applyBorder="1" applyAlignment="1" applyProtection="1">
      <alignment horizontal="center" vertical="center" wrapText="1"/>
      <protection locked="0" hidden="1"/>
    </xf>
    <xf numFmtId="0" fontId="2" fillId="3" borderId="38" xfId="1" applyFill="1" applyBorder="1" applyAlignment="1" applyProtection="1">
      <alignment horizontal="center" vertical="center" wrapText="1"/>
      <protection locked="0" hidden="1"/>
    </xf>
    <xf numFmtId="0" fontId="2" fillId="3" borderId="0" xfId="1" applyFill="1" applyAlignment="1" applyProtection="1">
      <alignment horizontal="left" vertical="top"/>
      <protection locked="0" hidden="1"/>
    </xf>
    <xf numFmtId="0" fontId="2" fillId="8" borderId="19" xfId="1" applyFill="1" applyBorder="1" applyAlignment="1" applyProtection="1">
      <alignment horizontal="center"/>
      <protection locked="0" hidden="1"/>
    </xf>
    <xf numFmtId="0" fontId="2" fillId="8" borderId="25" xfId="1" applyFill="1" applyBorder="1" applyAlignment="1" applyProtection="1">
      <alignment horizontal="center"/>
      <protection locked="0" hidden="1"/>
    </xf>
    <xf numFmtId="0" fontId="2" fillId="8" borderId="27" xfId="1" applyFill="1" applyBorder="1" applyAlignment="1" applyProtection="1">
      <alignment horizontal="center"/>
      <protection locked="0" hidden="1"/>
    </xf>
    <xf numFmtId="0" fontId="2" fillId="9" borderId="19" xfId="1" applyFill="1" applyBorder="1" applyAlignment="1" applyProtection="1">
      <alignment horizontal="center"/>
      <protection locked="0" hidden="1"/>
    </xf>
    <xf numFmtId="0" fontId="2" fillId="9" borderId="25" xfId="1" applyFill="1" applyBorder="1" applyAlignment="1" applyProtection="1">
      <alignment horizontal="center"/>
      <protection locked="0" hidden="1"/>
    </xf>
    <xf numFmtId="0" fontId="2" fillId="9" borderId="27" xfId="1" applyFill="1" applyBorder="1" applyAlignment="1" applyProtection="1">
      <alignment horizontal="center"/>
      <protection locked="0" hidden="1"/>
    </xf>
    <xf numFmtId="0" fontId="2" fillId="3" borderId="15" xfId="1" applyFill="1" applyBorder="1" applyAlignment="1" applyProtection="1">
      <alignment horizontal="center"/>
      <protection locked="0" hidden="1"/>
    </xf>
    <xf numFmtId="0" fontId="2" fillId="3" borderId="24" xfId="1" applyFill="1" applyBorder="1" applyAlignment="1" applyProtection="1">
      <alignment horizontal="center"/>
      <protection locked="0" hidden="1"/>
    </xf>
    <xf numFmtId="0" fontId="2" fillId="3" borderId="14" xfId="1" applyFill="1" applyBorder="1" applyAlignment="1" applyProtection="1">
      <alignment horizontal="center"/>
      <protection locked="0" hidden="1"/>
    </xf>
    <xf numFmtId="0" fontId="2" fillId="3" borderId="15" xfId="1" applyFill="1" applyBorder="1" applyAlignment="1" applyProtection="1">
      <alignment horizontal="center" vertical="center" wrapText="1"/>
      <protection locked="0" hidden="1"/>
    </xf>
    <xf numFmtId="0" fontId="2" fillId="3" borderId="14" xfId="1" applyFill="1" applyBorder="1" applyAlignment="1" applyProtection="1">
      <alignment horizontal="center" vertical="center" wrapText="1"/>
      <protection locked="0" hidden="1"/>
    </xf>
    <xf numFmtId="0" fontId="2" fillId="3" borderId="17" xfId="1" applyFill="1" applyBorder="1" applyAlignment="1" applyProtection="1">
      <alignment horizontal="center" vertical="center" wrapText="1"/>
      <protection locked="0" hidden="1"/>
    </xf>
    <xf numFmtId="0" fontId="2" fillId="3" borderId="24" xfId="1" applyFill="1" applyBorder="1" applyAlignment="1" applyProtection="1">
      <alignment horizontal="center" vertical="center" wrapText="1"/>
      <protection locked="0" hidden="1"/>
    </xf>
    <xf numFmtId="0" fontId="3" fillId="3" borderId="5" xfId="1" applyFont="1" applyFill="1" applyBorder="1" applyAlignment="1" applyProtection="1">
      <alignment horizontal="center"/>
      <protection locked="0" hidden="1"/>
    </xf>
    <xf numFmtId="0" fontId="3" fillId="3" borderId="32" xfId="1" applyFont="1" applyFill="1" applyBorder="1" applyAlignment="1" applyProtection="1">
      <alignment horizontal="center"/>
      <protection locked="0" hidden="1"/>
    </xf>
    <xf numFmtId="0" fontId="3" fillId="3" borderId="13" xfId="1" applyFont="1" applyFill="1" applyBorder="1" applyAlignment="1" applyProtection="1">
      <alignment horizontal="center"/>
      <protection locked="0" hidden="1"/>
    </xf>
    <xf numFmtId="9" fontId="3" fillId="3" borderId="5" xfId="2" applyFont="1" applyFill="1" applyBorder="1" applyAlignment="1" applyProtection="1">
      <alignment horizontal="center"/>
      <protection locked="0" hidden="1"/>
    </xf>
    <xf numFmtId="9" fontId="3" fillId="3" borderId="32" xfId="2" applyFont="1" applyFill="1" applyBorder="1" applyAlignment="1" applyProtection="1">
      <alignment horizontal="center"/>
      <protection locked="0" hidden="1"/>
    </xf>
    <xf numFmtId="9" fontId="3" fillId="3" borderId="13" xfId="2" applyFont="1" applyFill="1" applyBorder="1" applyAlignment="1" applyProtection="1">
      <alignment horizontal="center"/>
      <protection locked="0" hidden="1"/>
    </xf>
    <xf numFmtId="0" fontId="2" fillId="3" borderId="5" xfId="1" applyFill="1" applyBorder="1" applyAlignment="1" applyProtection="1">
      <alignment horizontal="center"/>
      <protection locked="0" hidden="1"/>
    </xf>
    <xf numFmtId="0" fontId="2" fillId="3" borderId="32" xfId="1" applyFill="1" applyBorder="1" applyAlignment="1" applyProtection="1">
      <alignment horizontal="center"/>
      <protection locked="0" hidden="1"/>
    </xf>
    <xf numFmtId="0" fontId="2" fillId="3" borderId="13" xfId="1" applyFill="1" applyBorder="1" applyAlignment="1" applyProtection="1">
      <alignment horizontal="center"/>
      <protection locked="0" hidden="1"/>
    </xf>
    <xf numFmtId="0" fontId="21" fillId="3" borderId="0" xfId="1" applyFont="1" applyFill="1" applyAlignment="1" applyProtection="1">
      <alignment vertical="center" wrapText="1"/>
      <protection locked="0" hidden="1"/>
    </xf>
    <xf numFmtId="0" fontId="30" fillId="3" borderId="0" xfId="1" applyFont="1" applyFill="1" applyAlignment="1" applyProtection="1">
      <alignment vertical="center" wrapText="1"/>
      <protection locked="0" hidden="1"/>
    </xf>
    <xf numFmtId="0" fontId="2" fillId="0" borderId="1" xfId="1" applyBorder="1" applyAlignment="1" applyProtection="1">
      <alignment horizontal="left" vertical="center" wrapText="1"/>
      <protection locked="0" hidden="1"/>
    </xf>
    <xf numFmtId="0" fontId="2" fillId="0" borderId="0" xfId="1" applyAlignment="1" applyProtection="1">
      <alignment horizontal="left" vertical="center" wrapText="1"/>
      <protection locked="0" hidden="1"/>
    </xf>
    <xf numFmtId="0" fontId="2" fillId="0" borderId="7" xfId="1" applyBorder="1" applyAlignment="1" applyProtection="1">
      <alignment horizontal="left" vertical="center" wrapText="1"/>
      <protection locked="0" hidden="1"/>
    </xf>
    <xf numFmtId="0" fontId="2" fillId="8" borderId="19" xfId="1" applyFill="1" applyBorder="1" applyAlignment="1" applyProtection="1">
      <alignment horizontal="center" vertical="center"/>
      <protection locked="0" hidden="1"/>
    </xf>
    <xf numFmtId="0" fontId="2" fillId="8" borderId="25" xfId="1" applyFill="1" applyBorder="1" applyAlignment="1" applyProtection="1">
      <alignment horizontal="center" vertical="center"/>
      <protection locked="0" hidden="1"/>
    </xf>
    <xf numFmtId="0" fontId="2" fillId="8" borderId="27" xfId="1" applyFill="1" applyBorder="1" applyAlignment="1" applyProtection="1">
      <alignment horizontal="center" vertical="center"/>
      <protection locked="0" hidden="1"/>
    </xf>
    <xf numFmtId="0" fontId="2" fillId="10" borderId="19" xfId="1" applyFill="1" applyBorder="1" applyAlignment="1" applyProtection="1">
      <alignment horizontal="center"/>
      <protection locked="0" hidden="1"/>
    </xf>
    <xf numFmtId="0" fontId="2" fillId="10" borderId="25" xfId="1" applyFill="1" applyBorder="1" applyAlignment="1" applyProtection="1">
      <alignment horizontal="center"/>
      <protection locked="0" hidden="1"/>
    </xf>
    <xf numFmtId="0" fontId="2" fillId="10" borderId="27" xfId="1" applyFill="1" applyBorder="1" applyAlignment="1" applyProtection="1">
      <alignment horizontal="center"/>
      <protection locked="0" hidden="1"/>
    </xf>
    <xf numFmtId="0" fontId="2" fillId="5" borderId="19" xfId="1" applyFill="1" applyBorder="1" applyAlignment="1" applyProtection="1">
      <alignment horizontal="center" vertical="center"/>
      <protection locked="0" hidden="1"/>
    </xf>
    <xf numFmtId="0" fontId="2" fillId="5" borderId="25" xfId="1" applyFill="1" applyBorder="1" applyAlignment="1" applyProtection="1">
      <alignment horizontal="center" vertical="center"/>
      <protection locked="0" hidden="1"/>
    </xf>
    <xf numFmtId="0" fontId="2" fillId="5" borderId="27" xfId="1" applyFill="1" applyBorder="1" applyAlignment="1" applyProtection="1">
      <alignment horizontal="center" vertical="center"/>
      <protection locked="0" hidden="1"/>
    </xf>
    <xf numFmtId="49" fontId="2" fillId="7" borderId="19" xfId="1" applyNumberFormat="1" applyFill="1" applyBorder="1" applyAlignment="1" applyProtection="1">
      <alignment horizontal="center" vertical="center"/>
      <protection locked="0" hidden="1"/>
    </xf>
    <xf numFmtId="49" fontId="2" fillId="7" borderId="25" xfId="1" applyNumberFormat="1" applyFill="1" applyBorder="1" applyAlignment="1" applyProtection="1">
      <alignment horizontal="center" vertical="center"/>
      <protection locked="0" hidden="1"/>
    </xf>
    <xf numFmtId="49" fontId="2" fillId="7" borderId="27" xfId="1" applyNumberFormat="1" applyFill="1" applyBorder="1" applyAlignment="1" applyProtection="1">
      <alignment horizontal="center" vertical="center"/>
      <protection locked="0" hidden="1"/>
    </xf>
    <xf numFmtId="0" fontId="2" fillId="7" borderId="19" xfId="1" applyFill="1" applyBorder="1" applyAlignment="1" applyProtection="1">
      <alignment horizontal="center" vertical="center"/>
      <protection locked="0" hidden="1"/>
    </xf>
    <xf numFmtId="0" fontId="2" fillId="7" borderId="25" xfId="1" applyFill="1" applyBorder="1" applyAlignment="1" applyProtection="1">
      <alignment horizontal="center" vertical="center"/>
      <protection locked="0" hidden="1"/>
    </xf>
    <xf numFmtId="0" fontId="2" fillId="7" borderId="27" xfId="1" applyFill="1" applyBorder="1" applyAlignment="1" applyProtection="1">
      <alignment horizontal="center" vertical="center"/>
      <protection locked="0" hidden="1"/>
    </xf>
    <xf numFmtId="49" fontId="2" fillId="7" borderId="19" xfId="1" applyNumberFormat="1" applyFill="1" applyBorder="1" applyAlignment="1" applyProtection="1">
      <alignment horizontal="center" vertical="center" wrapText="1"/>
      <protection locked="0" hidden="1"/>
    </xf>
    <xf numFmtId="49" fontId="2" fillId="7" borderId="25" xfId="1" applyNumberFormat="1" applyFill="1" applyBorder="1" applyAlignment="1" applyProtection="1">
      <alignment horizontal="center" vertical="center" wrapText="1"/>
      <protection locked="0" hidden="1"/>
    </xf>
    <xf numFmtId="49" fontId="2" fillId="7" borderId="27" xfId="1" applyNumberFormat="1" applyFill="1" applyBorder="1" applyAlignment="1" applyProtection="1">
      <alignment horizontal="center" vertical="center" wrapText="1"/>
      <protection locked="0" hidden="1"/>
    </xf>
    <xf numFmtId="0" fontId="11" fillId="3" borderId="0" xfId="1" applyFont="1" applyFill="1" applyAlignment="1">
      <alignment wrapText="1"/>
    </xf>
    <xf numFmtId="0" fontId="2" fillId="0" borderId="0" xfId="1" applyAlignment="1">
      <alignment wrapText="1"/>
    </xf>
    <xf numFmtId="0" fontId="2" fillId="0" borderId="28" xfId="1" applyBorder="1" applyAlignment="1" applyProtection="1">
      <alignment horizontal="left" vertical="center" wrapText="1"/>
      <protection locked="0" hidden="1"/>
    </xf>
    <xf numFmtId="0" fontId="2" fillId="3" borderId="40" xfId="1" applyFill="1" applyBorder="1" applyAlignment="1" applyProtection="1">
      <alignment horizontal="left" vertical="center" wrapText="1"/>
      <protection locked="0" hidden="1"/>
    </xf>
    <xf numFmtId="0" fontId="2" fillId="3" borderId="13" xfId="1" applyFill="1" applyBorder="1" applyAlignment="1" applyProtection="1">
      <alignment horizontal="center" wrapText="1"/>
      <protection locked="0" hidden="1"/>
    </xf>
    <xf numFmtId="0" fontId="2" fillId="0" borderId="0" xfId="1" applyAlignment="1" applyProtection="1">
      <alignment horizontal="left" vertical="center"/>
      <protection locked="0" hidden="1"/>
    </xf>
    <xf numFmtId="2" fontId="2" fillId="0" borderId="1" xfId="1" applyNumberFormat="1" applyBorder="1" applyAlignment="1" applyProtection="1">
      <alignment horizontal="left" vertical="center"/>
      <protection locked="0" hidden="1"/>
    </xf>
    <xf numFmtId="2" fontId="2" fillId="0" borderId="0" xfId="1" applyNumberFormat="1" applyAlignment="1" applyProtection="1">
      <alignment horizontal="left" vertical="center"/>
      <protection locked="0" hidden="1"/>
    </xf>
    <xf numFmtId="0" fontId="2" fillId="0" borderId="31" xfId="1" applyBorder="1" applyAlignment="1" applyProtection="1">
      <alignment horizontal="left" vertical="center" wrapText="1"/>
      <protection locked="0" hidden="1"/>
    </xf>
    <xf numFmtId="0" fontId="2" fillId="0" borderId="40" xfId="1" applyBorder="1" applyAlignment="1" applyProtection="1">
      <alignment horizontal="left" vertical="center" wrapText="1"/>
      <protection locked="0" hidden="1"/>
    </xf>
    <xf numFmtId="0" fontId="14" fillId="3" borderId="5" xfId="1" applyFont="1" applyFill="1" applyBorder="1" applyAlignment="1" applyProtection="1">
      <alignment horizontal="center" vertical="center" wrapText="1"/>
      <protection locked="0" hidden="1"/>
    </xf>
    <xf numFmtId="0" fontId="14" fillId="3" borderId="32" xfId="1" applyFont="1" applyFill="1" applyBorder="1" applyAlignment="1" applyProtection="1">
      <alignment horizontal="center" vertical="center" wrapText="1"/>
      <protection locked="0" hidden="1"/>
    </xf>
    <xf numFmtId="0" fontId="14" fillId="3" borderId="13" xfId="1" applyFont="1" applyFill="1" applyBorder="1" applyAlignment="1" applyProtection="1">
      <alignment horizontal="center" vertical="center" wrapText="1"/>
      <protection locked="0" hidden="1"/>
    </xf>
    <xf numFmtId="0" fontId="2" fillId="0" borderId="0" xfId="1" applyAlignment="1" applyProtection="1">
      <alignment vertical="center" wrapText="1"/>
      <protection locked="0" hidden="1"/>
    </xf>
    <xf numFmtId="0" fontId="2" fillId="0" borderId="0" xfId="1" applyAlignment="1">
      <alignment vertical="center" wrapText="1"/>
    </xf>
    <xf numFmtId="0" fontId="2" fillId="3" borderId="0" xfId="1" applyFill="1" applyAlignment="1" applyProtection="1">
      <alignment horizontal="left" vertical="center"/>
      <protection locked="0" hidden="1"/>
    </xf>
    <xf numFmtId="0" fontId="2" fillId="0" borderId="28" xfId="1" applyBorder="1" applyAlignment="1" applyProtection="1">
      <alignment vertical="center" wrapText="1"/>
      <protection locked="0" hidden="1"/>
    </xf>
    <xf numFmtId="0" fontId="2" fillId="0" borderId="28" xfId="1" applyBorder="1" applyAlignment="1">
      <alignment vertical="center" wrapText="1"/>
    </xf>
    <xf numFmtId="0" fontId="2" fillId="0" borderId="0" xfId="1" applyAlignment="1">
      <alignment horizontal="left" vertical="center" wrapText="1"/>
    </xf>
    <xf numFmtId="0" fontId="2" fillId="3" borderId="7" xfId="1" applyFill="1" applyBorder="1" applyAlignment="1" applyProtection="1">
      <alignment horizontal="left" vertical="center" wrapText="1"/>
      <protection locked="0" hidden="1"/>
    </xf>
    <xf numFmtId="0" fontId="2" fillId="3" borderId="24" xfId="1" applyFill="1" applyBorder="1" applyAlignment="1">
      <alignment horizontal="center" vertical="center" wrapText="1"/>
    </xf>
    <xf numFmtId="0" fontId="2" fillId="3" borderId="26" xfId="1" applyFill="1" applyBorder="1" applyAlignment="1">
      <alignment horizontal="center" vertical="center" wrapText="1"/>
    </xf>
    <xf numFmtId="0" fontId="2" fillId="3" borderId="29" xfId="1" applyFill="1" applyBorder="1" applyAlignment="1">
      <alignment horizontal="center" vertical="center" wrapText="1"/>
    </xf>
    <xf numFmtId="0" fontId="2" fillId="2" borderId="1" xfId="1" applyFill="1" applyBorder="1" applyAlignment="1">
      <alignment horizontal="left" vertical="center" wrapText="1"/>
    </xf>
    <xf numFmtId="0" fontId="2" fillId="2" borderId="0" xfId="1" applyFill="1" applyAlignment="1">
      <alignment horizontal="left" vertical="center" wrapText="1"/>
    </xf>
    <xf numFmtId="0" fontId="2" fillId="2" borderId="31" xfId="1" applyFill="1" applyBorder="1" applyAlignment="1">
      <alignment horizontal="left" vertical="center" wrapText="1"/>
    </xf>
    <xf numFmtId="0" fontId="2" fillId="2" borderId="28" xfId="1" applyFill="1" applyBorder="1" applyAlignment="1">
      <alignment horizontal="left" vertical="center" wrapText="1"/>
    </xf>
    <xf numFmtId="0" fontId="2" fillId="2" borderId="32" xfId="1" applyFill="1" applyBorder="1" applyAlignment="1">
      <alignment horizontal="center" vertical="center" wrapText="1"/>
    </xf>
    <xf numFmtId="0" fontId="2" fillId="2" borderId="7" xfId="1" applyFill="1" applyBorder="1" applyAlignment="1">
      <alignment horizontal="center" vertical="center" wrapText="1"/>
    </xf>
    <xf numFmtId="0" fontId="2" fillId="2" borderId="33" xfId="1" applyFill="1" applyBorder="1" applyAlignment="1">
      <alignment horizontal="center" vertical="center" wrapText="1"/>
    </xf>
    <xf numFmtId="0" fontId="2" fillId="2" borderId="35" xfId="1" applyFill="1" applyBorder="1" applyAlignment="1">
      <alignment horizontal="center" vertical="center" wrapText="1"/>
    </xf>
    <xf numFmtId="0" fontId="2" fillId="2" borderId="7" xfId="1" applyFill="1" applyBorder="1" applyAlignment="1">
      <alignment horizontal="left" vertical="center" wrapText="1"/>
    </xf>
    <xf numFmtId="0" fontId="2" fillId="3" borderId="0" xfId="1" applyFill="1" applyAlignment="1">
      <alignment wrapText="1"/>
    </xf>
    <xf numFmtId="0" fontId="2" fillId="0" borderId="15" xfId="1" applyBorder="1" applyAlignment="1" applyProtection="1">
      <alignment horizontal="center" vertical="center" wrapText="1"/>
      <protection locked="0" hidden="1"/>
    </xf>
    <xf numFmtId="0" fontId="2" fillId="0" borderId="14" xfId="1" applyBorder="1" applyAlignment="1" applyProtection="1">
      <alignment horizontal="center" vertical="center" wrapText="1"/>
      <protection locked="0" hidden="1"/>
    </xf>
    <xf numFmtId="0" fontId="11" fillId="3" borderId="0" xfId="1" applyFont="1" applyFill="1" applyAlignment="1">
      <alignment horizontal="justify" wrapText="1"/>
    </xf>
    <xf numFmtId="0" fontId="11" fillId="3" borderId="0" xfId="1" applyFont="1" applyFill="1" applyAlignment="1">
      <alignment vertical="center" wrapText="1"/>
    </xf>
    <xf numFmtId="0" fontId="2" fillId="3" borderId="5" xfId="1" applyFill="1" applyBorder="1" applyAlignment="1">
      <alignment horizontal="center" vertical="center" wrapText="1"/>
    </xf>
    <xf numFmtId="0" fontId="2" fillId="3" borderId="32" xfId="1" applyFill="1" applyBorder="1" applyAlignment="1">
      <alignment horizontal="center" vertical="center" wrapText="1"/>
    </xf>
    <xf numFmtId="0" fontId="2" fillId="3" borderId="13" xfId="1" applyFill="1" applyBorder="1" applyAlignment="1">
      <alignment horizontal="center" vertical="center" wrapText="1"/>
    </xf>
    <xf numFmtId="0" fontId="2" fillId="3" borderId="15" xfId="1" applyFill="1" applyBorder="1" applyAlignment="1">
      <alignment horizontal="center" vertical="center" wrapText="1"/>
    </xf>
    <xf numFmtId="0" fontId="2" fillId="3" borderId="14" xfId="1" applyFill="1" applyBorder="1" applyAlignment="1">
      <alignment horizontal="center" vertical="center" wrapText="1"/>
    </xf>
    <xf numFmtId="0" fontId="2" fillId="3" borderId="14" xfId="1" applyFill="1" applyBorder="1" applyAlignment="1" applyProtection="1">
      <alignment horizontal="center" wrapText="1"/>
      <protection locked="0" hidden="1"/>
    </xf>
    <xf numFmtId="0" fontId="2" fillId="3" borderId="26" xfId="1" applyFill="1" applyBorder="1" applyAlignment="1" applyProtection="1">
      <alignment horizontal="center" vertical="center" wrapText="1"/>
      <protection locked="0" hidden="1"/>
    </xf>
    <xf numFmtId="0" fontId="2" fillId="3" borderId="29" xfId="1" applyFill="1" applyBorder="1" applyAlignment="1" applyProtection="1">
      <alignment horizontal="center" vertical="center" wrapText="1"/>
      <protection locked="0" hidden="1"/>
    </xf>
    <xf numFmtId="0" fontId="3" fillId="0" borderId="1" xfId="1" applyFont="1" applyBorder="1" applyAlignment="1" applyProtection="1">
      <alignment horizontal="left" wrapText="1"/>
      <protection locked="0" hidden="1"/>
    </xf>
    <xf numFmtId="0" fontId="3" fillId="0" borderId="0" xfId="1" applyFont="1" applyAlignment="1" applyProtection="1">
      <alignment horizontal="left"/>
      <protection locked="0" hidden="1"/>
    </xf>
    <xf numFmtId="0" fontId="23" fillId="8" borderId="19" xfId="1" applyFont="1" applyFill="1" applyBorder="1" applyAlignment="1" applyProtection="1">
      <alignment horizontal="center"/>
      <protection locked="0" hidden="1"/>
    </xf>
    <xf numFmtId="0" fontId="23" fillId="8" borderId="25" xfId="1" applyFont="1" applyFill="1" applyBorder="1" applyAlignment="1" applyProtection="1">
      <alignment horizontal="center"/>
      <protection locked="0" hidden="1"/>
    </xf>
    <xf numFmtId="0" fontId="23" fillId="8" borderId="27" xfId="1" applyFont="1" applyFill="1" applyBorder="1" applyAlignment="1" applyProtection="1">
      <alignment horizontal="center"/>
      <protection locked="0" hidden="1"/>
    </xf>
    <xf numFmtId="0" fontId="2" fillId="3" borderId="0" xfId="1" applyFill="1" applyAlignment="1" applyProtection="1">
      <alignment vertical="center" wrapText="1"/>
      <protection locked="0" hidden="1"/>
    </xf>
    <xf numFmtId="0" fontId="2" fillId="3" borderId="0" xfId="1" applyFill="1" applyAlignment="1" applyProtection="1">
      <alignment wrapText="1"/>
      <protection locked="0" hidden="1"/>
    </xf>
    <xf numFmtId="0" fontId="2" fillId="0" borderId="0" xfId="1" applyAlignment="1" applyProtection="1">
      <alignment wrapText="1"/>
      <protection locked="0" hidden="1"/>
    </xf>
    <xf numFmtId="0" fontId="12" fillId="3" borderId="28" xfId="1" applyFont="1" applyFill="1" applyBorder="1" applyAlignment="1" applyProtection="1">
      <alignment vertical="center" wrapText="1"/>
      <protection locked="0" hidden="1"/>
    </xf>
    <xf numFmtId="0" fontId="2" fillId="3" borderId="7" xfId="1" applyFill="1" applyBorder="1" applyAlignment="1" applyProtection="1">
      <alignment horizontal="center" vertical="center" wrapText="1"/>
      <protection locked="0" hidden="1"/>
    </xf>
    <xf numFmtId="0" fontId="12" fillId="3" borderId="31" xfId="1" applyFont="1" applyFill="1" applyBorder="1" applyAlignment="1" applyProtection="1">
      <alignment vertical="center" wrapText="1"/>
      <protection locked="0" hidden="1"/>
    </xf>
    <xf numFmtId="0" fontId="2" fillId="2" borderId="15" xfId="1" applyFill="1" applyBorder="1" applyAlignment="1" applyProtection="1">
      <alignment horizontal="center" vertical="center" wrapText="1"/>
      <protection locked="0" hidden="1"/>
    </xf>
    <xf numFmtId="0" fontId="2" fillId="2" borderId="14" xfId="1" applyFill="1" applyBorder="1" applyAlignment="1" applyProtection="1">
      <alignment horizontal="center" vertical="center" wrapText="1"/>
      <protection locked="0" hidden="1"/>
    </xf>
    <xf numFmtId="0" fontId="2" fillId="0" borderId="1" xfId="1" applyBorder="1" applyAlignment="1" applyProtection="1">
      <alignment horizontal="left" wrapText="1"/>
      <protection locked="0" hidden="1"/>
    </xf>
    <xf numFmtId="0" fontId="2" fillId="0" borderId="0" xfId="1" applyAlignment="1" applyProtection="1">
      <alignment horizontal="left" wrapText="1"/>
      <protection locked="0" hidden="1"/>
    </xf>
    <xf numFmtId="0" fontId="2" fillId="0" borderId="1" xfId="0" applyFont="1" applyBorder="1" applyAlignment="1" applyProtection="1">
      <alignment horizontal="left" vertical="center"/>
      <protection locked="0" hidden="1"/>
    </xf>
    <xf numFmtId="0" fontId="2" fillId="0" borderId="0" xfId="0" applyFont="1" applyAlignment="1" applyProtection="1">
      <alignment horizontal="left" vertical="center"/>
      <protection locked="0" hidden="1"/>
    </xf>
    <xf numFmtId="0" fontId="2" fillId="7" borderId="19" xfId="1" applyFill="1" applyBorder="1" applyAlignment="1" applyProtection="1">
      <alignment horizontal="center"/>
      <protection locked="0" hidden="1"/>
    </xf>
    <xf numFmtId="0" fontId="2" fillId="7" borderId="25" xfId="1" applyFill="1" applyBorder="1" applyAlignment="1" applyProtection="1">
      <alignment horizontal="center"/>
      <protection locked="0" hidden="1"/>
    </xf>
    <xf numFmtId="0" fontId="2" fillId="7" borderId="27" xfId="1" applyFill="1" applyBorder="1" applyAlignment="1" applyProtection="1">
      <alignment horizontal="center"/>
      <protection locked="0" hidden="1"/>
    </xf>
    <xf numFmtId="0" fontId="2" fillId="0" borderId="1" xfId="0" applyFont="1" applyBorder="1" applyAlignment="1" applyProtection="1">
      <alignment horizontal="left" vertical="center" wrapText="1"/>
      <protection locked="0" hidden="1"/>
    </xf>
    <xf numFmtId="0" fontId="2" fillId="0" borderId="0" xfId="0" applyFont="1" applyAlignment="1" applyProtection="1">
      <alignment horizontal="left" vertical="center" wrapText="1"/>
      <protection locked="0" hidden="1"/>
    </xf>
    <xf numFmtId="0" fontId="2" fillId="3" borderId="0" xfId="1" applyFill="1" applyAlignment="1" applyProtection="1">
      <alignment horizontal="left" vertical="top" wrapText="1"/>
      <protection locked="0" hidden="1"/>
    </xf>
    <xf numFmtId="0" fontId="2" fillId="0" borderId="1" xfId="1" applyBorder="1" applyAlignment="1" applyProtection="1">
      <alignment vertical="center" wrapText="1"/>
      <protection locked="0" hidden="1"/>
    </xf>
    <xf numFmtId="0" fontId="4" fillId="3" borderId="31" xfId="1" applyFont="1" applyFill="1" applyBorder="1" applyAlignment="1" applyProtection="1">
      <alignment horizontal="left" vertical="center" wrapText="1"/>
      <protection locked="0" hidden="1"/>
    </xf>
    <xf numFmtId="0" fontId="4" fillId="3" borderId="28" xfId="1" applyFont="1" applyFill="1" applyBorder="1" applyAlignment="1" applyProtection="1">
      <alignment horizontal="left" vertical="center" wrapText="1"/>
      <protection locked="0" hidden="1"/>
    </xf>
    <xf numFmtId="0" fontId="2" fillId="3" borderId="4" xfId="1" applyFill="1" applyBorder="1" applyAlignment="1">
      <alignment horizontal="center" vertical="center" wrapText="1"/>
    </xf>
    <xf numFmtId="0" fontId="2" fillId="3" borderId="33" xfId="1" applyFill="1" applyBorder="1" applyAlignment="1">
      <alignment horizontal="center" vertical="center" wrapText="1"/>
    </xf>
    <xf numFmtId="0" fontId="2" fillId="3" borderId="35" xfId="1" applyFill="1" applyBorder="1" applyAlignment="1">
      <alignment horizontal="center" vertical="center" wrapText="1"/>
    </xf>
    <xf numFmtId="0" fontId="14" fillId="3" borderId="33" xfId="1" applyFont="1" applyFill="1" applyBorder="1" applyAlignment="1" applyProtection="1">
      <alignment horizontal="center" vertical="center" wrapText="1"/>
      <protection locked="0" hidden="1"/>
    </xf>
    <xf numFmtId="0" fontId="14" fillId="3" borderId="35" xfId="1" applyFont="1" applyFill="1" applyBorder="1" applyAlignment="1" applyProtection="1">
      <alignment horizontal="center" vertical="center" wrapText="1"/>
      <protection locked="0" hidden="1"/>
    </xf>
    <xf numFmtId="0" fontId="2" fillId="5" borderId="19" xfId="1" applyFill="1" applyBorder="1" applyAlignment="1" applyProtection="1">
      <alignment horizontal="center"/>
      <protection locked="0" hidden="1"/>
    </xf>
    <xf numFmtId="0" fontId="2" fillId="5" borderId="25" xfId="1" applyFill="1" applyBorder="1" applyAlignment="1" applyProtection="1">
      <alignment horizontal="center"/>
      <protection locked="0" hidden="1"/>
    </xf>
    <xf numFmtId="0" fontId="2" fillId="5" borderId="27" xfId="1" applyFill="1" applyBorder="1" applyAlignment="1" applyProtection="1">
      <alignment horizontal="center"/>
      <protection locked="0" hidden="1"/>
    </xf>
    <xf numFmtId="0" fontId="2" fillId="3" borderId="0" xfId="1" applyFill="1" applyAlignment="1" applyProtection="1">
      <alignment horizontal="left" wrapText="1"/>
      <protection locked="0" hidden="1"/>
    </xf>
    <xf numFmtId="0" fontId="3" fillId="0" borderId="1" xfId="1" applyFont="1" applyBorder="1" applyAlignment="1" applyProtection="1">
      <alignment horizontal="left" vertical="center" wrapText="1"/>
      <protection locked="0" hidden="1"/>
    </xf>
    <xf numFmtId="0" fontId="3" fillId="0" borderId="0" xfId="1" applyFont="1" applyAlignment="1" applyProtection="1">
      <alignment horizontal="left" vertical="center" wrapText="1"/>
      <protection locked="0" hidden="1"/>
    </xf>
    <xf numFmtId="0" fontId="0" fillId="3" borderId="1" xfId="1" applyFont="1" applyFill="1" applyBorder="1" applyAlignment="1" applyProtection="1">
      <alignment horizontal="left" vertical="center" wrapText="1"/>
      <protection locked="0" hidden="1"/>
    </xf>
    <xf numFmtId="0" fontId="0" fillId="3" borderId="0" xfId="1" applyFont="1" applyFill="1" applyAlignment="1" applyProtection="1">
      <alignment horizontal="left" vertical="center" wrapText="1"/>
      <protection locked="0" hidden="1"/>
    </xf>
    <xf numFmtId="0" fontId="10" fillId="3" borderId="0" xfId="1" applyFont="1" applyFill="1" applyAlignment="1">
      <alignment horizontal="center" vertical="center" wrapText="1"/>
    </xf>
    <xf numFmtId="0" fontId="2" fillId="3" borderId="5" xfId="1" applyFill="1" applyBorder="1" applyAlignment="1" applyProtection="1">
      <alignment horizontal="justify" vertical="center" wrapText="1"/>
      <protection locked="0" hidden="1"/>
    </xf>
    <xf numFmtId="0" fontId="2" fillId="3" borderId="17" xfId="1" applyFill="1" applyBorder="1" applyAlignment="1" applyProtection="1">
      <alignment horizontal="justify" vertical="center" wrapText="1"/>
      <protection locked="0" hidden="1"/>
    </xf>
    <xf numFmtId="0" fontId="2" fillId="3" borderId="13" xfId="1" applyFill="1" applyBorder="1" applyAlignment="1" applyProtection="1">
      <alignment horizontal="justify" vertical="center" wrapText="1"/>
      <protection locked="0" hidden="1"/>
    </xf>
    <xf numFmtId="0" fontId="27" fillId="3" borderId="12" xfId="3" applyFont="1" applyFill="1" applyBorder="1" applyAlignment="1">
      <alignment horizontal="center" vertical="center" wrapText="1"/>
    </xf>
    <xf numFmtId="0" fontId="27" fillId="3" borderId="13" xfId="3" applyFont="1" applyFill="1" applyBorder="1" applyAlignment="1">
      <alignment horizontal="center" vertical="center" wrapText="1"/>
    </xf>
    <xf numFmtId="0" fontId="33" fillId="3" borderId="13" xfId="3" applyFont="1" applyFill="1" applyBorder="1" applyAlignment="1">
      <alignment horizontal="center" vertical="center" wrapText="1"/>
    </xf>
    <xf numFmtId="0" fontId="33" fillId="3" borderId="14" xfId="3" applyFont="1" applyFill="1" applyBorder="1" applyAlignment="1">
      <alignment horizontal="center" vertical="center" wrapText="1"/>
    </xf>
    <xf numFmtId="0" fontId="2" fillId="0" borderId="0" xfId="1" applyAlignment="1">
      <alignment horizontal="center"/>
    </xf>
    <xf numFmtId="0" fontId="2" fillId="0" borderId="0" xfId="1" applyAlignment="1">
      <alignment horizontal="center" vertical="center"/>
    </xf>
    <xf numFmtId="0" fontId="3" fillId="0" borderId="0" xfId="1" applyFont="1" applyAlignment="1">
      <alignment horizontal="center" vertical="center"/>
    </xf>
    <xf numFmtId="0" fontId="3" fillId="3" borderId="5" xfId="3" applyFont="1" applyFill="1" applyBorder="1" applyAlignment="1" applyProtection="1">
      <alignment horizontal="left" vertical="center" wrapText="1"/>
      <protection locked="0"/>
    </xf>
    <xf numFmtId="0" fontId="3" fillId="3" borderId="5" xfId="3" applyFont="1" applyFill="1" applyBorder="1" applyAlignment="1" applyProtection="1">
      <alignment horizontal="center" vertical="center" wrapText="1"/>
      <protection locked="0"/>
    </xf>
    <xf numFmtId="0" fontId="3" fillId="4" borderId="45" xfId="3" applyFont="1" applyFill="1" applyBorder="1" applyAlignment="1">
      <alignment horizontal="center" vertical="center" wrapText="1"/>
    </xf>
    <xf numFmtId="0" fontId="3" fillId="4" borderId="22" xfId="3" applyFont="1" applyFill="1" applyBorder="1" applyAlignment="1">
      <alignment horizontal="center" vertical="center" wrapText="1"/>
    </xf>
    <xf numFmtId="0" fontId="3" fillId="4" borderId="23" xfId="3" applyFont="1" applyFill="1" applyBorder="1" applyAlignment="1">
      <alignment horizontal="center" vertical="center" wrapText="1"/>
    </xf>
    <xf numFmtId="0" fontId="3" fillId="4" borderId="37" xfId="3" applyFont="1" applyFill="1" applyBorder="1" applyAlignment="1">
      <alignment horizontal="left" vertical="center" wrapText="1"/>
    </xf>
    <xf numFmtId="0" fontId="3" fillId="4" borderId="5" xfId="3" applyFont="1" applyFill="1" applyBorder="1" applyAlignment="1">
      <alignment horizontal="center" vertical="center" wrapText="1"/>
    </xf>
    <xf numFmtId="0" fontId="3" fillId="4" borderId="5" xfId="3" applyFont="1" applyFill="1" applyBorder="1" applyAlignment="1">
      <alignment horizontal="left" vertical="center" wrapText="1"/>
    </xf>
    <xf numFmtId="0" fontId="1" fillId="3" borderId="2" xfId="3" applyFill="1" applyBorder="1" applyAlignment="1" applyProtection="1">
      <alignment horizontal="center" vertical="center" wrapText="1"/>
      <protection locked="0"/>
    </xf>
    <xf numFmtId="0" fontId="1" fillId="3" borderId="3" xfId="3" applyFill="1" applyBorder="1" applyAlignment="1" applyProtection="1">
      <alignment horizontal="center" vertical="center" wrapText="1"/>
      <protection locked="0"/>
    </xf>
    <xf numFmtId="0" fontId="1" fillId="3" borderId="4" xfId="3" applyFill="1" applyBorder="1" applyAlignment="1" applyProtection="1">
      <alignment horizontal="center" vertical="center" wrapText="1"/>
      <protection locked="0"/>
    </xf>
    <xf numFmtId="0" fontId="1" fillId="3" borderId="8" xfId="3" applyFill="1" applyBorder="1" applyAlignment="1" applyProtection="1">
      <alignment horizontal="center" vertical="center" wrapText="1"/>
      <protection locked="0"/>
    </xf>
    <xf numFmtId="0" fontId="1" fillId="3" borderId="9" xfId="3" applyFill="1" applyBorder="1" applyAlignment="1" applyProtection="1">
      <alignment horizontal="center" vertical="center" wrapText="1"/>
      <protection locked="0"/>
    </xf>
    <xf numFmtId="0" fontId="1" fillId="3" borderId="10" xfId="3" applyFill="1" applyBorder="1" applyAlignment="1" applyProtection="1">
      <alignment horizontal="center" vertical="center" wrapText="1"/>
      <protection locked="0"/>
    </xf>
    <xf numFmtId="0" fontId="1" fillId="0" borderId="5" xfId="3" applyBorder="1" applyAlignment="1" applyProtection="1">
      <alignment horizontal="center" vertical="center" wrapText="1"/>
      <protection locked="0"/>
    </xf>
    <xf numFmtId="0" fontId="3" fillId="4" borderId="18" xfId="3" applyFont="1" applyFill="1" applyBorder="1" applyAlignment="1">
      <alignment horizontal="left" vertical="center" wrapText="1"/>
    </xf>
    <xf numFmtId="0" fontId="3" fillId="4" borderId="16" xfId="3" applyFont="1" applyFill="1" applyBorder="1" applyAlignment="1">
      <alignment horizontal="left" vertical="center" wrapText="1"/>
    </xf>
    <xf numFmtId="0" fontId="3" fillId="4" borderId="17" xfId="3" applyFont="1" applyFill="1" applyBorder="1" applyAlignment="1">
      <alignment horizontal="left" vertical="center" wrapText="1"/>
    </xf>
    <xf numFmtId="0" fontId="1" fillId="3" borderId="18" xfId="3" applyFill="1" applyBorder="1" applyAlignment="1" applyProtection="1">
      <alignment horizontal="center" vertical="center" wrapText="1"/>
      <protection locked="0"/>
    </xf>
    <xf numFmtId="0" fontId="1" fillId="3" borderId="16" xfId="3" applyFill="1" applyBorder="1" applyAlignment="1" applyProtection="1">
      <alignment horizontal="center" vertical="center" wrapText="1"/>
      <protection locked="0"/>
    </xf>
    <xf numFmtId="0" fontId="1" fillId="3" borderId="17" xfId="3" applyFill="1" applyBorder="1" applyAlignment="1" applyProtection="1">
      <alignment horizontal="center" vertical="center" wrapText="1"/>
      <protection locked="0"/>
    </xf>
    <xf numFmtId="0" fontId="3" fillId="3" borderId="18" xfId="3" applyFont="1" applyFill="1" applyBorder="1" applyAlignment="1" applyProtection="1">
      <alignment horizontal="center" vertical="center" wrapText="1"/>
      <protection locked="0"/>
    </xf>
    <xf numFmtId="0" fontId="3" fillId="3" borderId="17" xfId="3" applyFont="1" applyFill="1" applyBorder="1" applyAlignment="1" applyProtection="1">
      <alignment horizontal="center" vertical="center" wrapText="1"/>
      <protection locked="0"/>
    </xf>
    <xf numFmtId="0" fontId="1" fillId="3" borderId="9" xfId="3" applyFill="1" applyBorder="1" applyAlignment="1" applyProtection="1">
      <alignment horizontal="left" vertical="center" wrapText="1"/>
      <protection locked="0"/>
    </xf>
    <xf numFmtId="0" fontId="1" fillId="3" borderId="18" xfId="3" applyFill="1" applyBorder="1" applyAlignment="1" applyProtection="1">
      <alignment horizontal="left" vertical="center" wrapText="1"/>
      <protection locked="0"/>
    </xf>
    <xf numFmtId="0" fontId="1" fillId="0" borderId="16" xfId="3" applyBorder="1" applyAlignment="1" applyProtection="1">
      <alignment horizontal="left" vertical="center" wrapText="1"/>
      <protection locked="0"/>
    </xf>
    <xf numFmtId="0" fontId="1" fillId="0" borderId="17" xfId="3" applyBorder="1" applyAlignment="1" applyProtection="1">
      <alignment horizontal="left" vertical="center" wrapText="1"/>
      <protection locked="0"/>
    </xf>
    <xf numFmtId="0" fontId="1" fillId="3" borderId="5" xfId="3" applyFill="1" applyBorder="1" applyAlignment="1" applyProtection="1">
      <alignment horizontal="left" vertical="center" wrapText="1"/>
      <protection locked="0"/>
    </xf>
    <xf numFmtId="0" fontId="1" fillId="0" borderId="5" xfId="3" applyBorder="1" applyAlignment="1">
      <alignment horizontal="left" vertical="center" wrapText="1"/>
    </xf>
    <xf numFmtId="0" fontId="1" fillId="3" borderId="5" xfId="3" applyFill="1" applyBorder="1" applyAlignment="1" applyProtection="1">
      <alignment horizontal="center" vertical="center" wrapText="1"/>
      <protection locked="0"/>
    </xf>
    <xf numFmtId="0" fontId="1" fillId="3" borderId="16" xfId="3" applyFill="1" applyBorder="1" applyAlignment="1" applyProtection="1">
      <alignment horizontal="left" vertical="center" wrapText="1"/>
      <protection locked="0"/>
    </xf>
    <xf numFmtId="0" fontId="1" fillId="3" borderId="17" xfId="3" applyFill="1" applyBorder="1" applyAlignment="1" applyProtection="1">
      <alignment horizontal="left" vertical="center" wrapText="1"/>
      <protection locked="0"/>
    </xf>
    <xf numFmtId="0" fontId="2" fillId="3" borderId="1" xfId="1" applyFill="1" applyBorder="1" applyAlignment="1" applyProtection="1">
      <alignment horizontal="justify" vertical="center" wrapText="1"/>
      <protection locked="0" hidden="1"/>
    </xf>
    <xf numFmtId="0" fontId="2" fillId="3" borderId="0" xfId="1" applyFill="1" applyAlignment="1" applyProtection="1">
      <alignment horizontal="justify" vertical="center" wrapText="1"/>
      <protection locked="0" hidden="1"/>
    </xf>
    <xf numFmtId="0" fontId="3" fillId="2" borderId="5" xfId="3" applyFont="1" applyFill="1" applyBorder="1" applyAlignment="1" applyProtection="1">
      <alignment horizontal="center" vertical="center" wrapText="1"/>
      <protection locked="0"/>
    </xf>
    <xf numFmtId="0" fontId="1" fillId="0" borderId="0" xfId="3" applyAlignment="1">
      <alignment horizontal="center" vertical="center" wrapText="1"/>
    </xf>
    <xf numFmtId="0" fontId="3" fillId="0" borderId="0" xfId="3" applyFont="1" applyAlignment="1">
      <alignment horizontal="center" vertical="center" wrapText="1"/>
    </xf>
    <xf numFmtId="0" fontId="1" fillId="0" borderId="0" xfId="3" applyAlignment="1">
      <alignment horizontal="left" vertical="center" wrapText="1"/>
    </xf>
    <xf numFmtId="0" fontId="3" fillId="0" borderId="5" xfId="3" applyFont="1" applyBorder="1" applyAlignment="1" applyProtection="1">
      <alignment horizontal="left" vertical="center" wrapText="1"/>
      <protection locked="0"/>
    </xf>
    <xf numFmtId="0" fontId="13" fillId="14" borderId="49" xfId="1" applyFont="1" applyFill="1" applyBorder="1" applyAlignment="1">
      <alignment horizontal="center" vertical="center" wrapText="1"/>
    </xf>
    <xf numFmtId="0" fontId="13" fillId="14" borderId="50" xfId="1" applyFont="1" applyFill="1" applyBorder="1" applyAlignment="1">
      <alignment horizontal="center" vertical="center" wrapText="1"/>
    </xf>
    <xf numFmtId="0" fontId="13" fillId="14" borderId="51" xfId="1" applyFont="1" applyFill="1" applyBorder="1" applyAlignment="1">
      <alignment horizontal="center" vertical="center" wrapText="1"/>
    </xf>
    <xf numFmtId="0" fontId="34" fillId="11" borderId="46" xfId="1" applyFont="1" applyFill="1" applyBorder="1" applyAlignment="1">
      <alignment horizontal="center" vertical="center" wrapText="1"/>
    </xf>
    <xf numFmtId="0" fontId="34" fillId="11" borderId="36" xfId="1" applyFont="1" applyFill="1" applyBorder="1" applyAlignment="1">
      <alignment horizontal="center" vertical="center" wrapText="1"/>
    </xf>
    <xf numFmtId="0" fontId="34" fillId="11" borderId="47" xfId="1" applyFont="1" applyFill="1" applyBorder="1" applyAlignment="1">
      <alignment horizontal="center" vertical="center" wrapText="1"/>
    </xf>
    <xf numFmtId="0" fontId="13" fillId="14" borderId="20" xfId="1" applyFont="1" applyFill="1" applyBorder="1" applyAlignment="1">
      <alignment horizontal="center" vertical="center" wrapText="1"/>
    </xf>
    <xf numFmtId="0" fontId="13" fillId="14" borderId="49" xfId="1" applyFont="1" applyFill="1" applyBorder="1" applyAlignment="1" applyProtection="1">
      <alignment horizontal="center" vertical="center" wrapText="1"/>
      <protection locked="0"/>
    </xf>
    <xf numFmtId="0" fontId="13" fillId="14" borderId="50" xfId="1" applyFont="1" applyFill="1" applyBorder="1" applyAlignment="1" applyProtection="1">
      <alignment horizontal="center" vertical="center" wrapText="1"/>
      <protection locked="0"/>
    </xf>
    <xf numFmtId="0" fontId="13" fillId="14" borderId="51" xfId="1" applyFont="1" applyFill="1" applyBorder="1" applyAlignment="1" applyProtection="1">
      <alignment horizontal="center" vertical="center" wrapText="1"/>
      <protection locked="0"/>
    </xf>
    <xf numFmtId="0" fontId="43" fillId="3" borderId="0" xfId="1" applyFont="1" applyFill="1" applyAlignment="1">
      <alignment vertical="center" wrapText="1"/>
    </xf>
    <xf numFmtId="0" fontId="43" fillId="0" borderId="0" xfId="1" applyFont="1" applyAlignment="1">
      <alignment vertical="center" wrapText="1"/>
    </xf>
    <xf numFmtId="0" fontId="52" fillId="3" borderId="0" xfId="1" applyFont="1" applyFill="1" applyAlignment="1">
      <alignment vertical="center" wrapText="1"/>
    </xf>
    <xf numFmtId="0" fontId="52" fillId="0" borderId="0" xfId="1" applyFont="1" applyAlignment="1">
      <alignment vertical="center" wrapText="1"/>
    </xf>
    <xf numFmtId="0" fontId="45" fillId="0" borderId="0" xfId="1" applyFont="1" applyAlignment="1">
      <alignment vertical="center" wrapText="1"/>
    </xf>
    <xf numFmtId="0" fontId="51" fillId="3" borderId="0" xfId="1" applyFont="1" applyFill="1" applyAlignment="1">
      <alignment horizontal="left" vertical="center" wrapText="1"/>
    </xf>
    <xf numFmtId="0" fontId="51" fillId="3" borderId="0" xfId="1" applyFont="1" applyFill="1" applyAlignment="1">
      <alignment horizontal="center" vertical="center" wrapText="1"/>
    </xf>
    <xf numFmtId="0" fontId="52" fillId="3" borderId="0" xfId="1" applyFont="1" applyFill="1" applyAlignment="1">
      <alignment horizontal="left" vertical="center" wrapText="1"/>
    </xf>
    <xf numFmtId="0" fontId="47" fillId="0" borderId="30" xfId="1" applyFont="1" applyBorder="1" applyAlignment="1">
      <alignment vertical="center" wrapText="1"/>
    </xf>
    <xf numFmtId="0" fontId="47" fillId="0" borderId="20" xfId="1" applyFont="1" applyBorder="1" applyAlignment="1">
      <alignment vertical="center" wrapText="1"/>
    </xf>
    <xf numFmtId="0" fontId="47" fillId="0" borderId="41" xfId="1" applyFont="1" applyBorder="1" applyAlignment="1">
      <alignment vertical="center" wrapText="1"/>
    </xf>
    <xf numFmtId="0" fontId="47" fillId="0" borderId="51" xfId="1" applyFont="1" applyBorder="1" applyAlignment="1">
      <alignment horizontal="center" vertical="center" wrapText="1"/>
    </xf>
    <xf numFmtId="0" fontId="47" fillId="0" borderId="48" xfId="1" applyFont="1" applyBorder="1" applyAlignment="1">
      <alignment horizontal="center" vertical="center" wrapText="1"/>
    </xf>
    <xf numFmtId="0" fontId="47" fillId="0" borderId="1" xfId="1" applyFont="1" applyBorder="1" applyAlignment="1">
      <alignment vertical="center" wrapText="1"/>
    </xf>
    <xf numFmtId="0" fontId="47" fillId="0" borderId="0" xfId="1" applyFont="1" applyAlignment="1">
      <alignment vertical="center" wrapText="1"/>
    </xf>
    <xf numFmtId="0" fontId="47" fillId="0" borderId="11" xfId="1" applyFont="1" applyBorder="1" applyAlignment="1">
      <alignment vertical="center" wrapText="1"/>
    </xf>
    <xf numFmtId="0" fontId="47" fillId="0" borderId="31" xfId="1" applyFont="1" applyBorder="1" applyAlignment="1">
      <alignment vertical="center" wrapText="1"/>
    </xf>
    <xf numFmtId="0" fontId="47" fillId="0" borderId="28" xfId="1" applyFont="1" applyBorder="1" applyAlignment="1">
      <alignment vertical="center" wrapText="1"/>
    </xf>
    <xf numFmtId="0" fontId="47" fillId="0" borderId="42" xfId="1" applyFont="1" applyBorder="1" applyAlignment="1">
      <alignment vertical="center" wrapText="1"/>
    </xf>
    <xf numFmtId="0" fontId="44" fillId="16" borderId="30" xfId="1" applyFont="1" applyFill="1" applyBorder="1" applyAlignment="1">
      <alignment vertical="center" wrapText="1"/>
    </xf>
    <xf numFmtId="0" fontId="46" fillId="16" borderId="20" xfId="1" applyFont="1" applyFill="1" applyBorder="1" applyAlignment="1">
      <alignment vertical="center" wrapText="1"/>
    </xf>
    <xf numFmtId="0" fontId="44" fillId="16" borderId="19" xfId="1" applyFont="1" applyFill="1" applyBorder="1" applyAlignment="1">
      <alignment vertical="center" wrapText="1"/>
    </xf>
    <xf numFmtId="0" fontId="46" fillId="16" borderId="19" xfId="1" applyFont="1" applyFill="1" applyBorder="1" applyAlignment="1">
      <alignment vertical="center" wrapText="1"/>
    </xf>
    <xf numFmtId="0" fontId="43" fillId="0" borderId="1" xfId="1" applyFont="1" applyBorder="1" applyAlignment="1">
      <alignment vertical="center" wrapText="1"/>
    </xf>
    <xf numFmtId="0" fontId="43" fillId="0" borderId="11" xfId="1" applyFont="1" applyBorder="1" applyAlignment="1">
      <alignment vertical="center" wrapText="1"/>
    </xf>
    <xf numFmtId="0" fontId="45" fillId="0" borderId="1" xfId="1" applyFont="1" applyBorder="1" applyAlignment="1">
      <alignment vertical="center" wrapText="1"/>
    </xf>
    <xf numFmtId="0" fontId="43" fillId="0" borderId="31" xfId="1" applyFont="1" applyBorder="1" applyAlignment="1">
      <alignment vertical="center" wrapText="1"/>
    </xf>
    <xf numFmtId="0" fontId="43" fillId="0" borderId="28" xfId="1" applyFont="1" applyBorder="1" applyAlignment="1">
      <alignment vertical="center" wrapText="1"/>
    </xf>
    <xf numFmtId="0" fontId="43" fillId="0" borderId="42" xfId="1" applyFont="1" applyBorder="1" applyAlignment="1">
      <alignment vertical="center" wrapText="1"/>
    </xf>
    <xf numFmtId="0" fontId="44" fillId="16" borderId="0" xfId="1" applyFont="1" applyFill="1" applyAlignment="1">
      <alignment vertical="center" wrapText="1"/>
    </xf>
    <xf numFmtId="0" fontId="46" fillId="16" borderId="0" xfId="1" applyFont="1" applyFill="1" applyAlignment="1">
      <alignment vertical="center" wrapText="1"/>
    </xf>
    <xf numFmtId="0" fontId="43" fillId="0" borderId="30" xfId="1" applyFont="1" applyBorder="1" applyAlignment="1">
      <alignment horizontal="left" vertical="center" wrapText="1"/>
    </xf>
    <xf numFmtId="0" fontId="43" fillId="0" borderId="20" xfId="1" applyFont="1" applyBorder="1" applyAlignment="1">
      <alignment horizontal="left" vertical="center" wrapText="1"/>
    </xf>
    <xf numFmtId="0" fontId="43" fillId="0" borderId="41" xfId="1" applyFont="1" applyBorder="1" applyAlignment="1">
      <alignment horizontal="left" vertical="center" wrapText="1"/>
    </xf>
    <xf numFmtId="0" fontId="47" fillId="2" borderId="1" xfId="1" applyFont="1" applyFill="1" applyBorder="1" applyAlignment="1">
      <alignment vertical="center" wrapText="1"/>
    </xf>
    <xf numFmtId="0" fontId="47" fillId="2" borderId="0" xfId="1" applyFont="1" applyFill="1" applyAlignment="1">
      <alignment vertical="center" wrapText="1"/>
    </xf>
    <xf numFmtId="0" fontId="47" fillId="2" borderId="11" xfId="1" applyFont="1" applyFill="1" applyBorder="1" applyAlignment="1">
      <alignment vertical="center" wrapText="1"/>
    </xf>
    <xf numFmtId="0" fontId="43" fillId="0" borderId="1" xfId="1" applyFont="1" applyBorder="1" applyAlignment="1">
      <alignment horizontal="left" vertical="center" wrapText="1"/>
    </xf>
    <xf numFmtId="0" fontId="43" fillId="0" borderId="0" xfId="1" applyFont="1" applyAlignment="1">
      <alignment horizontal="left" vertical="center" wrapText="1"/>
    </xf>
    <xf numFmtId="0" fontId="43" fillId="0" borderId="11" xfId="1" applyFont="1" applyBorder="1" applyAlignment="1">
      <alignment horizontal="left" vertical="center" wrapText="1"/>
    </xf>
    <xf numFmtId="0" fontId="43" fillId="0" borderId="31" xfId="1" applyFont="1" applyBorder="1" applyAlignment="1">
      <alignment horizontal="left" vertical="center" wrapText="1"/>
    </xf>
    <xf numFmtId="0" fontId="43" fillId="0" borderId="28" xfId="1" applyFont="1" applyBorder="1" applyAlignment="1">
      <alignment horizontal="left" vertical="center" wrapText="1"/>
    </xf>
    <xf numFmtId="0" fontId="43" fillId="0" borderId="42" xfId="1" applyFont="1" applyBorder="1" applyAlignment="1">
      <alignment horizontal="left" vertical="center" wrapText="1"/>
    </xf>
    <xf numFmtId="0" fontId="43" fillId="0" borderId="1" xfId="1" applyFont="1" applyBorder="1" applyAlignment="1">
      <alignment horizontal="center" wrapText="1"/>
    </xf>
    <xf numFmtId="0" fontId="43" fillId="0" borderId="0" xfId="1" applyFont="1" applyAlignment="1">
      <alignment horizontal="center" wrapText="1"/>
    </xf>
    <xf numFmtId="0" fontId="43" fillId="0" borderId="11" xfId="1" applyFont="1" applyBorder="1" applyAlignment="1">
      <alignment horizontal="center" wrapText="1"/>
    </xf>
    <xf numFmtId="0" fontId="49" fillId="0" borderId="1" xfId="1" applyFont="1" applyBorder="1" applyAlignment="1">
      <alignment vertical="center" wrapText="1"/>
    </xf>
    <xf numFmtId="0" fontId="50" fillId="0" borderId="0" xfId="1" applyFont="1" applyAlignment="1">
      <alignment vertical="center" wrapText="1"/>
    </xf>
    <xf numFmtId="0" fontId="50" fillId="0" borderId="11" xfId="1" applyFont="1" applyBorder="1" applyAlignment="1">
      <alignment vertical="center" wrapText="1"/>
    </xf>
    <xf numFmtId="0" fontId="45" fillId="0" borderId="1" xfId="1" applyFont="1" applyBorder="1" applyAlignment="1">
      <alignment horizontal="left" vertical="center" wrapText="1"/>
    </xf>
    <xf numFmtId="0" fontId="47" fillId="0" borderId="31" xfId="1" applyFont="1" applyBorder="1" applyAlignment="1">
      <alignment horizontal="left" vertical="center" wrapText="1"/>
    </xf>
    <xf numFmtId="0" fontId="47" fillId="0" borderId="28" xfId="1" applyFont="1" applyBorder="1" applyAlignment="1">
      <alignment horizontal="left" vertical="center" wrapText="1"/>
    </xf>
    <xf numFmtId="0" fontId="47" fillId="0" borderId="42" xfId="1" applyFont="1" applyBorder="1" applyAlignment="1">
      <alignment horizontal="left" vertical="center" wrapText="1"/>
    </xf>
    <xf numFmtId="0" fontId="3" fillId="0" borderId="0" xfId="1" applyFont="1" applyAlignment="1">
      <alignment vertical="center" wrapText="1"/>
    </xf>
    <xf numFmtId="0" fontId="48" fillId="0" borderId="0" xfId="1" applyFont="1" applyAlignment="1">
      <alignment horizontal="center" vertical="center"/>
    </xf>
    <xf numFmtId="0" fontId="45" fillId="0" borderId="30" xfId="1" applyFont="1" applyBorder="1" applyAlignment="1">
      <alignment horizontal="left" vertical="center" wrapText="1"/>
    </xf>
    <xf numFmtId="0" fontId="47" fillId="0" borderId="1" xfId="1" applyFont="1" applyBorder="1" applyAlignment="1">
      <alignment horizontal="left" vertical="center" wrapText="1"/>
    </xf>
    <xf numFmtId="0" fontId="47" fillId="0" borderId="0" xfId="1" applyFont="1" applyAlignment="1">
      <alignment horizontal="left" vertical="center" wrapText="1"/>
    </xf>
    <xf numFmtId="0" fontId="47" fillId="0" borderId="11" xfId="1" applyFont="1" applyBorder="1" applyAlignment="1">
      <alignment horizontal="left" vertical="center" wrapText="1"/>
    </xf>
    <xf numFmtId="0" fontId="44" fillId="15" borderId="5" xfId="1" applyFont="1" applyFill="1" applyBorder="1" applyAlignment="1">
      <alignment horizontal="center" vertical="center"/>
    </xf>
    <xf numFmtId="0" fontId="44" fillId="16" borderId="5" xfId="1" applyFont="1" applyFill="1" applyBorder="1" applyAlignment="1">
      <alignment horizontal="center" vertical="center" wrapText="1"/>
    </xf>
    <xf numFmtId="0" fontId="44" fillId="15" borderId="32" xfId="1" applyFont="1" applyFill="1" applyBorder="1" applyAlignment="1">
      <alignment horizontal="center" vertical="center"/>
    </xf>
    <xf numFmtId="0" fontId="44" fillId="16" borderId="32" xfId="1" applyFont="1" applyFill="1" applyBorder="1" applyAlignment="1">
      <alignment horizontal="left" vertical="center" wrapText="1"/>
    </xf>
    <xf numFmtId="0" fontId="46" fillId="16" borderId="32" xfId="1" applyFont="1" applyFill="1" applyBorder="1" applyAlignment="1">
      <alignment horizontal="left" vertical="center" wrapText="1"/>
    </xf>
    <xf numFmtId="0" fontId="0" fillId="0" borderId="0" xfId="5" applyFont="1" applyAlignment="1">
      <alignment horizontal="center" vertical="center"/>
    </xf>
  </cellXfs>
  <cellStyles count="12">
    <cellStyle name="Normal" xfId="0" builtinId="0"/>
    <cellStyle name="Normal 2" xfId="1" xr:uid="{F6B6BDD3-4800-4114-AC67-D531B346676C}"/>
    <cellStyle name="Normal 2 2" xfId="4" xr:uid="{C3AA27A2-C2B0-4154-9E55-4EB2AE070D4C}"/>
    <cellStyle name="Normal 2 2 2" xfId="8" xr:uid="{31A8D454-5D52-4190-B776-58BAB00B31E3}"/>
    <cellStyle name="Normal 2 3 2 2" xfId="5" xr:uid="{A66B9FD8-D5DD-4457-B3D8-0188900AB923}"/>
    <cellStyle name="Normal 3 2" xfId="7" xr:uid="{361F6967-55F7-4445-BD7F-C4E00995E3A1}"/>
    <cellStyle name="Normal 4 2" xfId="6" xr:uid="{78F3A130-34F4-4E17-B374-84F9E208DC72}"/>
    <cellStyle name="Normal 4 2 2" xfId="10" xr:uid="{F4DFB976-C02F-43CE-8156-BB8D4733B3EE}"/>
    <cellStyle name="Normal 6" xfId="3" xr:uid="{D246AC67-036B-4960-A26E-C41681D83AF1}"/>
    <cellStyle name="Porcentaje 2 3" xfId="9" xr:uid="{9D7F68AF-DB63-4E31-AB4E-6476CBDD577E}"/>
    <cellStyle name="Porcentaje 2 4" xfId="2" xr:uid="{FD0AEA11-9461-47E2-82E1-5A7BA6A0ECDF}"/>
    <cellStyle name="Porcentaje 3" xfId="11" xr:uid="{BEE55DB4-FE16-417E-940B-84978D2ED8D6}"/>
  </cellStyles>
  <dxfs count="0"/>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966107</xdr:colOff>
      <xdr:row>1</xdr:row>
      <xdr:rowOff>217715</xdr:rowOff>
    </xdr:from>
    <xdr:to>
      <xdr:col>15</xdr:col>
      <xdr:colOff>1753510</xdr:colOff>
      <xdr:row>1</xdr:row>
      <xdr:rowOff>1594150</xdr:rowOff>
    </xdr:to>
    <xdr:grpSp>
      <xdr:nvGrpSpPr>
        <xdr:cNvPr id="2" name="Grupo 1">
          <a:extLst>
            <a:ext uri="{FF2B5EF4-FFF2-40B4-BE49-F238E27FC236}">
              <a16:creationId xmlns:a16="http://schemas.microsoft.com/office/drawing/2014/main" id="{51446BB3-F631-4B9A-96B0-1B13140C3B8A}"/>
            </a:ext>
          </a:extLst>
        </xdr:cNvPr>
        <xdr:cNvGrpSpPr/>
      </xdr:nvGrpSpPr>
      <xdr:grpSpPr>
        <a:xfrm>
          <a:off x="1280432" y="408215"/>
          <a:ext cx="18465803" cy="1376435"/>
          <a:chOff x="5812282" y="489857"/>
          <a:chExt cx="19236657" cy="1302957"/>
        </a:xfrm>
      </xdr:grpSpPr>
      <xdr:sp macro="" textlink="">
        <xdr:nvSpPr>
          <xdr:cNvPr id="3" name="Rectángulo 2">
            <a:extLst>
              <a:ext uri="{FF2B5EF4-FFF2-40B4-BE49-F238E27FC236}">
                <a16:creationId xmlns:a16="http://schemas.microsoft.com/office/drawing/2014/main" id="{CCC69B8B-5091-47CD-A5F9-AD794986F4CC}"/>
              </a:ext>
            </a:extLst>
          </xdr:cNvPr>
          <xdr:cNvSpPr/>
        </xdr:nvSpPr>
        <xdr:spPr>
          <a:xfrm>
            <a:off x="5812282" y="489857"/>
            <a:ext cx="3697517"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4" name="Rectángulo 3">
            <a:extLst>
              <a:ext uri="{FF2B5EF4-FFF2-40B4-BE49-F238E27FC236}">
                <a16:creationId xmlns:a16="http://schemas.microsoft.com/office/drawing/2014/main" id="{EB4CAA1C-86AD-4427-947E-17ACE6C0D76B}"/>
              </a:ext>
            </a:extLst>
          </xdr:cNvPr>
          <xdr:cNvSpPr/>
        </xdr:nvSpPr>
        <xdr:spPr>
          <a:xfrm>
            <a:off x="9497787" y="1126442"/>
            <a:ext cx="3736294"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solidFill>
                  <a:schemeClr val="tx1"/>
                </a:solidFill>
              </a:rPr>
              <a:t>Form: FAUPE262</a:t>
            </a:r>
            <a:r>
              <a:rPr lang="es-CO" sz="1800">
                <a:solidFill>
                  <a:schemeClr val="tx1"/>
                </a:solidFill>
              </a:rPr>
              <a:t> </a:t>
            </a:r>
          </a:p>
        </xdr:txBody>
      </xdr:sp>
      <xdr:sp macro="" textlink="">
        <xdr:nvSpPr>
          <xdr:cNvPr id="5" name="Rectángulo 4">
            <a:extLst>
              <a:ext uri="{FF2B5EF4-FFF2-40B4-BE49-F238E27FC236}">
                <a16:creationId xmlns:a16="http://schemas.microsoft.com/office/drawing/2014/main" id="{10823B06-D043-4A84-A5C3-835B118E148A}"/>
              </a:ext>
            </a:extLst>
          </xdr:cNvPr>
          <xdr:cNvSpPr/>
        </xdr:nvSpPr>
        <xdr:spPr>
          <a:xfrm>
            <a:off x="13183033" y="1126443"/>
            <a:ext cx="4230464"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solidFill>
                  <a:schemeClr val="tx1"/>
                </a:solidFill>
              </a:rPr>
              <a:t>Rev: 30</a:t>
            </a:r>
            <a:endParaRPr lang="es-CO" sz="1800">
              <a:solidFill>
                <a:sysClr val="windowText" lastClr="000000"/>
              </a:solidFill>
            </a:endParaRPr>
          </a:p>
        </xdr:txBody>
      </xdr:sp>
      <xdr:sp macro="" textlink="">
        <xdr:nvSpPr>
          <xdr:cNvPr id="6" name="Rectángulo 5">
            <a:extLst>
              <a:ext uri="{FF2B5EF4-FFF2-40B4-BE49-F238E27FC236}">
                <a16:creationId xmlns:a16="http://schemas.microsoft.com/office/drawing/2014/main" id="{370485E5-9F27-4514-8F8D-8DD045CC231A}"/>
              </a:ext>
            </a:extLst>
          </xdr:cNvPr>
          <xdr:cNvSpPr/>
        </xdr:nvSpPr>
        <xdr:spPr>
          <a:xfrm>
            <a:off x="17404668" y="1126443"/>
            <a:ext cx="4085323"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solidFill>
                  <a:sysClr val="windowText" lastClr="000000"/>
                </a:solidFill>
              </a:rPr>
              <a:t>24.10.17</a:t>
            </a:r>
          </a:p>
        </xdr:txBody>
      </xdr:sp>
      <xdr:sp macro="" textlink="">
        <xdr:nvSpPr>
          <xdr:cNvPr id="7" name="Rectángulo 6">
            <a:extLst>
              <a:ext uri="{FF2B5EF4-FFF2-40B4-BE49-F238E27FC236}">
                <a16:creationId xmlns:a16="http://schemas.microsoft.com/office/drawing/2014/main" id="{95079368-E356-4F6E-B81C-7B29CC76BB9C}"/>
              </a:ext>
            </a:extLst>
          </xdr:cNvPr>
          <xdr:cNvSpPr/>
        </xdr:nvSpPr>
        <xdr:spPr>
          <a:xfrm>
            <a:off x="9496196" y="491446"/>
            <a:ext cx="12040973" cy="69278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solidFill>
                  <a:schemeClr val="tx1"/>
                </a:solidFill>
              </a:rPr>
              <a:t>AUTO EVALUACIÓN DEL SISTEMA DE GESTIÓN DE SEGURIDAD, SALUD EN</a:t>
            </a:r>
            <a:r>
              <a:rPr lang="es-CO" sz="1800" b="1" baseline="0">
                <a:solidFill>
                  <a:schemeClr val="tx1"/>
                </a:solidFill>
              </a:rPr>
              <a:t> EL TRABAJO </a:t>
            </a:r>
            <a:r>
              <a:rPr lang="es-CO" sz="1800" b="1">
                <a:solidFill>
                  <a:schemeClr val="tx1"/>
                </a:solidFill>
              </a:rPr>
              <a:t>Y AMBIENTE   PARA   CONTRATISTAS  - RUC ÚNICO</a:t>
            </a:r>
          </a:p>
        </xdr:txBody>
      </xdr:sp>
      <xdr:sp macro="" textlink="">
        <xdr:nvSpPr>
          <xdr:cNvPr id="8" name="Rectángulo 7">
            <a:extLst>
              <a:ext uri="{FF2B5EF4-FFF2-40B4-BE49-F238E27FC236}">
                <a16:creationId xmlns:a16="http://schemas.microsoft.com/office/drawing/2014/main" id="{BFD7AA6F-C9E9-4BB0-B88C-4B0ADE5B32EB}"/>
              </a:ext>
            </a:extLst>
          </xdr:cNvPr>
          <xdr:cNvSpPr/>
        </xdr:nvSpPr>
        <xdr:spPr>
          <a:xfrm>
            <a:off x="21444404" y="489857"/>
            <a:ext cx="3604535"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pic>
        <xdr:nvPicPr>
          <xdr:cNvPr id="9" name="Imagen 41">
            <a:extLst>
              <a:ext uri="{FF2B5EF4-FFF2-40B4-BE49-F238E27FC236}">
                <a16:creationId xmlns:a16="http://schemas.microsoft.com/office/drawing/2014/main" id="{CFEF63C2-9593-41F0-9D76-D3BE096779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2968" y="748392"/>
            <a:ext cx="2155770" cy="772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Picture 2433">
            <a:extLst>
              <a:ext uri="{FF2B5EF4-FFF2-40B4-BE49-F238E27FC236}">
                <a16:creationId xmlns:a16="http://schemas.microsoft.com/office/drawing/2014/main" id="{4F82DDF6-5092-49F8-AFED-1777E2CDCA7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122724" y="657450"/>
            <a:ext cx="2261960" cy="985343"/>
          </a:xfrm>
          <a:prstGeom prst="rect">
            <a:avLst/>
          </a:prstGeom>
          <a:noFill/>
          <a:ln w="9525">
            <a:noFill/>
            <a:miter lim="800000"/>
            <a:headEnd/>
            <a:tailEnd/>
          </a:ln>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0</xdr:row>
      <xdr:rowOff>28575</xdr:rowOff>
    </xdr:from>
    <xdr:to>
      <xdr:col>6</xdr:col>
      <xdr:colOff>209550</xdr:colOff>
      <xdr:row>4</xdr:row>
      <xdr:rowOff>38100</xdr:rowOff>
    </xdr:to>
    <xdr:grpSp>
      <xdr:nvGrpSpPr>
        <xdr:cNvPr id="2" name="Grupo 1">
          <a:extLst>
            <a:ext uri="{FF2B5EF4-FFF2-40B4-BE49-F238E27FC236}">
              <a16:creationId xmlns:a16="http://schemas.microsoft.com/office/drawing/2014/main" id="{6BB74CA5-120D-431A-A96C-2A2DB7C7D5D8}"/>
            </a:ext>
          </a:extLst>
        </xdr:cNvPr>
        <xdr:cNvGrpSpPr/>
      </xdr:nvGrpSpPr>
      <xdr:grpSpPr>
        <a:xfrm>
          <a:off x="38100" y="28575"/>
          <a:ext cx="9124950" cy="847725"/>
          <a:chOff x="5796643" y="489857"/>
          <a:chExt cx="19252296" cy="1302957"/>
        </a:xfrm>
      </xdr:grpSpPr>
      <xdr:sp macro="" textlink="">
        <xdr:nvSpPr>
          <xdr:cNvPr id="3" name="Rectángulo 2">
            <a:extLst>
              <a:ext uri="{FF2B5EF4-FFF2-40B4-BE49-F238E27FC236}">
                <a16:creationId xmlns:a16="http://schemas.microsoft.com/office/drawing/2014/main" id="{A6B7B1C6-C5E4-4E06-8934-6F149D0C7994}"/>
              </a:ext>
            </a:extLst>
          </xdr:cNvPr>
          <xdr:cNvSpPr/>
        </xdr:nvSpPr>
        <xdr:spPr>
          <a:xfrm>
            <a:off x="5796643" y="489857"/>
            <a:ext cx="3697517"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4" name="Rectángulo 3">
            <a:extLst>
              <a:ext uri="{FF2B5EF4-FFF2-40B4-BE49-F238E27FC236}">
                <a16:creationId xmlns:a16="http://schemas.microsoft.com/office/drawing/2014/main" id="{6B22BE04-054D-424A-B311-6F9C631B8273}"/>
              </a:ext>
            </a:extLst>
          </xdr:cNvPr>
          <xdr:cNvSpPr/>
        </xdr:nvSpPr>
        <xdr:spPr>
          <a:xfrm>
            <a:off x="9497787" y="1126442"/>
            <a:ext cx="3736294"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Form: FAUPE262</a:t>
            </a:r>
            <a:r>
              <a:rPr lang="es-CO" sz="1200">
                <a:solidFill>
                  <a:schemeClr val="tx1"/>
                </a:solidFill>
              </a:rPr>
              <a:t> </a:t>
            </a:r>
          </a:p>
        </xdr:txBody>
      </xdr:sp>
      <xdr:sp macro="" textlink="">
        <xdr:nvSpPr>
          <xdr:cNvPr id="5" name="Rectángulo 4">
            <a:extLst>
              <a:ext uri="{FF2B5EF4-FFF2-40B4-BE49-F238E27FC236}">
                <a16:creationId xmlns:a16="http://schemas.microsoft.com/office/drawing/2014/main" id="{6DB46F3B-C959-4B62-8586-1CAE91524975}"/>
              </a:ext>
            </a:extLst>
          </xdr:cNvPr>
          <xdr:cNvSpPr/>
        </xdr:nvSpPr>
        <xdr:spPr>
          <a:xfrm>
            <a:off x="13183033" y="1126443"/>
            <a:ext cx="4230464"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Rev: 30</a:t>
            </a:r>
            <a:endParaRPr lang="es-CO" sz="1200">
              <a:solidFill>
                <a:sysClr val="windowText" lastClr="000000"/>
              </a:solidFill>
            </a:endParaRPr>
          </a:p>
        </xdr:txBody>
      </xdr:sp>
      <xdr:sp macro="" textlink="">
        <xdr:nvSpPr>
          <xdr:cNvPr id="6" name="Rectángulo 5">
            <a:extLst>
              <a:ext uri="{FF2B5EF4-FFF2-40B4-BE49-F238E27FC236}">
                <a16:creationId xmlns:a16="http://schemas.microsoft.com/office/drawing/2014/main" id="{C7C4B3B4-FC9E-4EA6-9952-EC7F208D1D97}"/>
              </a:ext>
            </a:extLst>
          </xdr:cNvPr>
          <xdr:cNvSpPr/>
        </xdr:nvSpPr>
        <xdr:spPr>
          <a:xfrm>
            <a:off x="17404668" y="1126443"/>
            <a:ext cx="4085323"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24.10.17</a:t>
            </a:r>
          </a:p>
        </xdr:txBody>
      </xdr:sp>
      <xdr:sp macro="" textlink="">
        <xdr:nvSpPr>
          <xdr:cNvPr id="7" name="Rectángulo 6">
            <a:extLst>
              <a:ext uri="{FF2B5EF4-FFF2-40B4-BE49-F238E27FC236}">
                <a16:creationId xmlns:a16="http://schemas.microsoft.com/office/drawing/2014/main" id="{73D8393C-0E00-4234-845F-73036CD0A409}"/>
              </a:ext>
            </a:extLst>
          </xdr:cNvPr>
          <xdr:cNvSpPr/>
        </xdr:nvSpPr>
        <xdr:spPr>
          <a:xfrm>
            <a:off x="9496196" y="491446"/>
            <a:ext cx="12040973" cy="69278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chemeClr val="tx1"/>
                </a:solidFill>
              </a:rPr>
              <a:t>AUTO EVALUACIÓN DEL SISTEMA DE GESTIÓN DE SEGURIDAD, SALUD EN</a:t>
            </a:r>
            <a:r>
              <a:rPr lang="es-CO" sz="1100" b="1" baseline="0">
                <a:solidFill>
                  <a:schemeClr val="tx1"/>
                </a:solidFill>
              </a:rPr>
              <a:t> EL TRABAJO </a:t>
            </a:r>
            <a:r>
              <a:rPr lang="es-CO" sz="1100" b="1">
                <a:solidFill>
                  <a:schemeClr val="tx1"/>
                </a:solidFill>
              </a:rPr>
              <a:t>Y AMBIENTE   PARA   CONTRATISTAS  - RUC ÚNICO</a:t>
            </a:r>
          </a:p>
        </xdr:txBody>
      </xdr:sp>
      <xdr:sp macro="" textlink="">
        <xdr:nvSpPr>
          <xdr:cNvPr id="8" name="Rectángulo 7">
            <a:extLst>
              <a:ext uri="{FF2B5EF4-FFF2-40B4-BE49-F238E27FC236}">
                <a16:creationId xmlns:a16="http://schemas.microsoft.com/office/drawing/2014/main" id="{B9274C02-7A6B-4977-85B6-8D00FE1325A9}"/>
              </a:ext>
            </a:extLst>
          </xdr:cNvPr>
          <xdr:cNvSpPr/>
        </xdr:nvSpPr>
        <xdr:spPr>
          <a:xfrm>
            <a:off x="21444404" y="489857"/>
            <a:ext cx="3604535"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pic>
        <xdr:nvPicPr>
          <xdr:cNvPr id="9" name="Imagen 41">
            <a:extLst>
              <a:ext uri="{FF2B5EF4-FFF2-40B4-BE49-F238E27FC236}">
                <a16:creationId xmlns:a16="http://schemas.microsoft.com/office/drawing/2014/main" id="{B3940AF5-C492-4609-BF54-30474F3386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2968" y="748392"/>
            <a:ext cx="2155770" cy="772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Picture 2433">
            <a:extLst>
              <a:ext uri="{FF2B5EF4-FFF2-40B4-BE49-F238E27FC236}">
                <a16:creationId xmlns:a16="http://schemas.microsoft.com/office/drawing/2014/main" id="{08189627-3FFF-4753-BDB4-A0FFEBF9D70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122724" y="657450"/>
            <a:ext cx="2261960" cy="98534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190500</xdr:colOff>
      <xdr:row>0</xdr:row>
      <xdr:rowOff>66675</xdr:rowOff>
    </xdr:from>
    <xdr:to>
      <xdr:col>5</xdr:col>
      <xdr:colOff>896216</xdr:colOff>
      <xdr:row>3</xdr:row>
      <xdr:rowOff>109105</xdr:rowOff>
    </xdr:to>
    <xdr:grpSp>
      <xdr:nvGrpSpPr>
        <xdr:cNvPr id="11" name="Grupo 10">
          <a:extLst>
            <a:ext uri="{FF2B5EF4-FFF2-40B4-BE49-F238E27FC236}">
              <a16:creationId xmlns:a16="http://schemas.microsoft.com/office/drawing/2014/main" id="{47396A52-1A16-427F-8DEA-4184446619C9}"/>
            </a:ext>
          </a:extLst>
        </xdr:cNvPr>
        <xdr:cNvGrpSpPr/>
      </xdr:nvGrpSpPr>
      <xdr:grpSpPr>
        <a:xfrm>
          <a:off x="323850" y="66675"/>
          <a:ext cx="9116291" cy="842530"/>
          <a:chOff x="5796643" y="489857"/>
          <a:chExt cx="19252296" cy="1302957"/>
        </a:xfrm>
      </xdr:grpSpPr>
      <xdr:sp macro="" textlink="">
        <xdr:nvSpPr>
          <xdr:cNvPr id="12" name="Rectángulo 11">
            <a:extLst>
              <a:ext uri="{FF2B5EF4-FFF2-40B4-BE49-F238E27FC236}">
                <a16:creationId xmlns:a16="http://schemas.microsoft.com/office/drawing/2014/main" id="{676777EE-6CB4-4B1C-A031-DC62B73FCD25}"/>
              </a:ext>
            </a:extLst>
          </xdr:cNvPr>
          <xdr:cNvSpPr/>
        </xdr:nvSpPr>
        <xdr:spPr>
          <a:xfrm>
            <a:off x="5796643" y="489857"/>
            <a:ext cx="3697517"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3" name="Rectángulo 12">
            <a:extLst>
              <a:ext uri="{FF2B5EF4-FFF2-40B4-BE49-F238E27FC236}">
                <a16:creationId xmlns:a16="http://schemas.microsoft.com/office/drawing/2014/main" id="{736D9F8F-6CFA-4791-8465-F5E8CE7F8BE1}"/>
              </a:ext>
            </a:extLst>
          </xdr:cNvPr>
          <xdr:cNvSpPr/>
        </xdr:nvSpPr>
        <xdr:spPr>
          <a:xfrm>
            <a:off x="9503369" y="1126443"/>
            <a:ext cx="3730717"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Form: FAUPE262</a:t>
            </a:r>
            <a:r>
              <a:rPr lang="es-CO" sz="1200">
                <a:solidFill>
                  <a:schemeClr val="tx1"/>
                </a:solidFill>
              </a:rPr>
              <a:t> </a:t>
            </a:r>
          </a:p>
        </xdr:txBody>
      </xdr:sp>
      <xdr:sp macro="" textlink="">
        <xdr:nvSpPr>
          <xdr:cNvPr id="14" name="Rectángulo 13">
            <a:extLst>
              <a:ext uri="{FF2B5EF4-FFF2-40B4-BE49-F238E27FC236}">
                <a16:creationId xmlns:a16="http://schemas.microsoft.com/office/drawing/2014/main" id="{C9A8035B-BBE7-4B71-B7E0-FEBB3A10356D}"/>
              </a:ext>
            </a:extLst>
          </xdr:cNvPr>
          <xdr:cNvSpPr/>
        </xdr:nvSpPr>
        <xdr:spPr>
          <a:xfrm>
            <a:off x="13183033" y="1126443"/>
            <a:ext cx="4230464"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Rev: 30</a:t>
            </a:r>
            <a:endParaRPr lang="es-CO" sz="1200">
              <a:solidFill>
                <a:sysClr val="windowText" lastClr="000000"/>
              </a:solidFill>
            </a:endParaRPr>
          </a:p>
        </xdr:txBody>
      </xdr:sp>
      <xdr:sp macro="" textlink="">
        <xdr:nvSpPr>
          <xdr:cNvPr id="15" name="Rectángulo 14">
            <a:extLst>
              <a:ext uri="{FF2B5EF4-FFF2-40B4-BE49-F238E27FC236}">
                <a16:creationId xmlns:a16="http://schemas.microsoft.com/office/drawing/2014/main" id="{913E8647-A131-4CA1-B406-EBF05190E8A3}"/>
              </a:ext>
            </a:extLst>
          </xdr:cNvPr>
          <xdr:cNvSpPr/>
        </xdr:nvSpPr>
        <xdr:spPr>
          <a:xfrm>
            <a:off x="17404668" y="1126443"/>
            <a:ext cx="4085323"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24.10.17</a:t>
            </a:r>
          </a:p>
        </xdr:txBody>
      </xdr:sp>
      <xdr:sp macro="" textlink="">
        <xdr:nvSpPr>
          <xdr:cNvPr id="16" name="Rectángulo 15">
            <a:extLst>
              <a:ext uri="{FF2B5EF4-FFF2-40B4-BE49-F238E27FC236}">
                <a16:creationId xmlns:a16="http://schemas.microsoft.com/office/drawing/2014/main" id="{B1A2D092-E913-46C0-A956-445374AC2A8B}"/>
              </a:ext>
            </a:extLst>
          </xdr:cNvPr>
          <xdr:cNvSpPr/>
        </xdr:nvSpPr>
        <xdr:spPr>
          <a:xfrm>
            <a:off x="9496196" y="491446"/>
            <a:ext cx="12040973" cy="69278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chemeClr val="tx1"/>
                </a:solidFill>
              </a:rPr>
              <a:t>AUTO EVALUACIÓN DEL SISTEMA DE GESTIÓN DE SEGURIDAD, SALUD EN</a:t>
            </a:r>
            <a:r>
              <a:rPr lang="es-CO" sz="1100" b="1" baseline="0">
                <a:solidFill>
                  <a:schemeClr val="tx1"/>
                </a:solidFill>
              </a:rPr>
              <a:t> EL TRABAJO </a:t>
            </a:r>
            <a:r>
              <a:rPr lang="es-CO" sz="1100" b="1">
                <a:solidFill>
                  <a:schemeClr val="tx1"/>
                </a:solidFill>
              </a:rPr>
              <a:t>Y AMBIENTE   PARA   CONTRATISTAS  - RUC ÚNICO</a:t>
            </a:r>
          </a:p>
        </xdr:txBody>
      </xdr:sp>
      <xdr:sp macro="" textlink="">
        <xdr:nvSpPr>
          <xdr:cNvPr id="17" name="Rectángulo 16">
            <a:extLst>
              <a:ext uri="{FF2B5EF4-FFF2-40B4-BE49-F238E27FC236}">
                <a16:creationId xmlns:a16="http://schemas.microsoft.com/office/drawing/2014/main" id="{90A554E3-F965-4389-90A5-73C0DD3AC705}"/>
              </a:ext>
            </a:extLst>
          </xdr:cNvPr>
          <xdr:cNvSpPr/>
        </xdr:nvSpPr>
        <xdr:spPr>
          <a:xfrm>
            <a:off x="21444404" y="489857"/>
            <a:ext cx="3604535"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pic>
        <xdr:nvPicPr>
          <xdr:cNvPr id="18" name="Imagen 41">
            <a:extLst>
              <a:ext uri="{FF2B5EF4-FFF2-40B4-BE49-F238E27FC236}">
                <a16:creationId xmlns:a16="http://schemas.microsoft.com/office/drawing/2014/main" id="{DA4F721B-ED27-48A2-9755-179AB10A77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2968" y="748392"/>
            <a:ext cx="2155770" cy="772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 name="Picture 2433">
            <a:extLst>
              <a:ext uri="{FF2B5EF4-FFF2-40B4-BE49-F238E27FC236}">
                <a16:creationId xmlns:a16="http://schemas.microsoft.com/office/drawing/2014/main" id="{8C279751-6221-4F68-B49A-389A7B7CB8E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122724" y="657450"/>
            <a:ext cx="2261960" cy="985343"/>
          </a:xfrm>
          <a:prstGeom prst="rect">
            <a:avLst/>
          </a:prstGeom>
          <a:noFill/>
          <a:ln w="9525">
            <a:noFill/>
            <a:miter lim="800000"/>
            <a:headEnd/>
            <a:tailEnd/>
          </a:ln>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5</xdr:row>
      <xdr:rowOff>0</xdr:rowOff>
    </xdr:from>
    <xdr:to>
      <xdr:col>4</xdr:col>
      <xdr:colOff>0</xdr:colOff>
      <xdr:row>5</xdr:row>
      <xdr:rowOff>0</xdr:rowOff>
    </xdr:to>
    <xdr:sp macro="" textlink="">
      <xdr:nvSpPr>
        <xdr:cNvPr id="2" name="Texto 70">
          <a:extLst>
            <a:ext uri="{FF2B5EF4-FFF2-40B4-BE49-F238E27FC236}">
              <a16:creationId xmlns:a16="http://schemas.microsoft.com/office/drawing/2014/main" id="{9AC43C7F-75A5-41EE-A338-DC14DF4FB5B5}"/>
            </a:ext>
          </a:extLst>
        </xdr:cNvPr>
        <xdr:cNvSpPr txBox="1">
          <a:spLocks noChangeArrowheads="1"/>
        </xdr:cNvSpPr>
      </xdr:nvSpPr>
      <xdr:spPr bwMode="auto">
        <a:xfrm>
          <a:off x="8324850" y="102870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25977</xdr:colOff>
      <xdr:row>0</xdr:row>
      <xdr:rowOff>43296</xdr:rowOff>
    </xdr:from>
    <xdr:to>
      <xdr:col>6</xdr:col>
      <xdr:colOff>188768</xdr:colOff>
      <xdr:row>3</xdr:row>
      <xdr:rowOff>85726</xdr:rowOff>
    </xdr:to>
    <xdr:grpSp>
      <xdr:nvGrpSpPr>
        <xdr:cNvPr id="3" name="Grupo 2">
          <a:extLst>
            <a:ext uri="{FF2B5EF4-FFF2-40B4-BE49-F238E27FC236}">
              <a16:creationId xmlns:a16="http://schemas.microsoft.com/office/drawing/2014/main" id="{4F89887D-5D1E-4E65-BB00-E8292556174F}"/>
            </a:ext>
          </a:extLst>
        </xdr:cNvPr>
        <xdr:cNvGrpSpPr/>
      </xdr:nvGrpSpPr>
      <xdr:grpSpPr>
        <a:xfrm>
          <a:off x="25977" y="43296"/>
          <a:ext cx="9116291" cy="842530"/>
          <a:chOff x="5796643" y="489857"/>
          <a:chExt cx="19252296" cy="1302957"/>
        </a:xfrm>
      </xdr:grpSpPr>
      <xdr:sp macro="" textlink="">
        <xdr:nvSpPr>
          <xdr:cNvPr id="4" name="Rectángulo 3">
            <a:extLst>
              <a:ext uri="{FF2B5EF4-FFF2-40B4-BE49-F238E27FC236}">
                <a16:creationId xmlns:a16="http://schemas.microsoft.com/office/drawing/2014/main" id="{DBF924AD-B313-45A4-8B42-76406CB22363}"/>
              </a:ext>
            </a:extLst>
          </xdr:cNvPr>
          <xdr:cNvSpPr/>
        </xdr:nvSpPr>
        <xdr:spPr>
          <a:xfrm>
            <a:off x="5796643" y="489857"/>
            <a:ext cx="3697517"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5" name="Rectángulo 4">
            <a:extLst>
              <a:ext uri="{FF2B5EF4-FFF2-40B4-BE49-F238E27FC236}">
                <a16:creationId xmlns:a16="http://schemas.microsoft.com/office/drawing/2014/main" id="{D01904E8-B3CD-4A0A-AC45-4D8471E804E2}"/>
              </a:ext>
            </a:extLst>
          </xdr:cNvPr>
          <xdr:cNvSpPr/>
        </xdr:nvSpPr>
        <xdr:spPr>
          <a:xfrm>
            <a:off x="9503369" y="1126443"/>
            <a:ext cx="3730717"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Form: FAUPE262</a:t>
            </a:r>
            <a:r>
              <a:rPr lang="es-CO" sz="1200">
                <a:solidFill>
                  <a:schemeClr val="tx1"/>
                </a:solidFill>
              </a:rPr>
              <a:t> </a:t>
            </a:r>
          </a:p>
        </xdr:txBody>
      </xdr:sp>
      <xdr:sp macro="" textlink="">
        <xdr:nvSpPr>
          <xdr:cNvPr id="6" name="Rectángulo 5">
            <a:extLst>
              <a:ext uri="{FF2B5EF4-FFF2-40B4-BE49-F238E27FC236}">
                <a16:creationId xmlns:a16="http://schemas.microsoft.com/office/drawing/2014/main" id="{79238BDC-4BC8-4A29-B807-503493C2B089}"/>
              </a:ext>
            </a:extLst>
          </xdr:cNvPr>
          <xdr:cNvSpPr/>
        </xdr:nvSpPr>
        <xdr:spPr>
          <a:xfrm>
            <a:off x="13183033" y="1126443"/>
            <a:ext cx="4230464"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Rev: 30</a:t>
            </a:r>
            <a:endParaRPr lang="es-CO" sz="1200">
              <a:solidFill>
                <a:sysClr val="windowText" lastClr="000000"/>
              </a:solidFill>
            </a:endParaRPr>
          </a:p>
        </xdr:txBody>
      </xdr:sp>
      <xdr:sp macro="" textlink="">
        <xdr:nvSpPr>
          <xdr:cNvPr id="7" name="Rectángulo 6">
            <a:extLst>
              <a:ext uri="{FF2B5EF4-FFF2-40B4-BE49-F238E27FC236}">
                <a16:creationId xmlns:a16="http://schemas.microsoft.com/office/drawing/2014/main" id="{B7836736-7F86-45BB-8E22-4D03FD5178F5}"/>
              </a:ext>
            </a:extLst>
          </xdr:cNvPr>
          <xdr:cNvSpPr/>
        </xdr:nvSpPr>
        <xdr:spPr>
          <a:xfrm>
            <a:off x="17404668" y="1126443"/>
            <a:ext cx="4085323"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24.10.17</a:t>
            </a:r>
          </a:p>
        </xdr:txBody>
      </xdr:sp>
      <xdr:sp macro="" textlink="">
        <xdr:nvSpPr>
          <xdr:cNvPr id="8" name="Rectángulo 7">
            <a:extLst>
              <a:ext uri="{FF2B5EF4-FFF2-40B4-BE49-F238E27FC236}">
                <a16:creationId xmlns:a16="http://schemas.microsoft.com/office/drawing/2014/main" id="{190BB012-16F1-49D5-AC78-6FAB1F95D81B}"/>
              </a:ext>
            </a:extLst>
          </xdr:cNvPr>
          <xdr:cNvSpPr/>
        </xdr:nvSpPr>
        <xdr:spPr>
          <a:xfrm>
            <a:off x="9496196" y="491446"/>
            <a:ext cx="12040973" cy="69278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chemeClr val="tx1"/>
                </a:solidFill>
              </a:rPr>
              <a:t>AUTO EVALUACIÓN DEL SISTEMA DE GESTIÓN DE SEGURIDAD, SALUD EN</a:t>
            </a:r>
            <a:r>
              <a:rPr lang="es-CO" sz="1100" b="1" baseline="0">
                <a:solidFill>
                  <a:schemeClr val="tx1"/>
                </a:solidFill>
              </a:rPr>
              <a:t> EL TRABAJO </a:t>
            </a:r>
            <a:r>
              <a:rPr lang="es-CO" sz="1100" b="1">
                <a:solidFill>
                  <a:schemeClr val="tx1"/>
                </a:solidFill>
              </a:rPr>
              <a:t>Y AMBIENTE   PARA   CONTRATISTAS  - RUC ÚNICO</a:t>
            </a:r>
          </a:p>
        </xdr:txBody>
      </xdr:sp>
      <xdr:sp macro="" textlink="">
        <xdr:nvSpPr>
          <xdr:cNvPr id="9" name="Rectángulo 8">
            <a:extLst>
              <a:ext uri="{FF2B5EF4-FFF2-40B4-BE49-F238E27FC236}">
                <a16:creationId xmlns:a16="http://schemas.microsoft.com/office/drawing/2014/main" id="{B1F32EEF-DB37-4B23-B34A-84984ACAC44F}"/>
              </a:ext>
            </a:extLst>
          </xdr:cNvPr>
          <xdr:cNvSpPr/>
        </xdr:nvSpPr>
        <xdr:spPr>
          <a:xfrm>
            <a:off x="21444404" y="489857"/>
            <a:ext cx="3604535"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pic>
        <xdr:nvPicPr>
          <xdr:cNvPr id="10" name="Imagen 41">
            <a:extLst>
              <a:ext uri="{FF2B5EF4-FFF2-40B4-BE49-F238E27FC236}">
                <a16:creationId xmlns:a16="http://schemas.microsoft.com/office/drawing/2014/main" id="{E531EF5B-6650-4691-AC18-8B043C1D4A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2968" y="748392"/>
            <a:ext cx="2155770" cy="772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Picture 2433">
            <a:extLst>
              <a:ext uri="{FF2B5EF4-FFF2-40B4-BE49-F238E27FC236}">
                <a16:creationId xmlns:a16="http://schemas.microsoft.com/office/drawing/2014/main" id="{7E033083-5AA6-43D7-B68F-B72AE58FC27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122724" y="657450"/>
            <a:ext cx="2261960" cy="985343"/>
          </a:xfrm>
          <a:prstGeom prst="rect">
            <a:avLst/>
          </a:prstGeom>
          <a:noFill/>
          <a:ln w="9525">
            <a:noFill/>
            <a:miter lim="800000"/>
            <a:headEnd/>
            <a:tailEnd/>
          </a:ln>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0</xdr:row>
      <xdr:rowOff>38100</xdr:rowOff>
    </xdr:from>
    <xdr:to>
      <xdr:col>6</xdr:col>
      <xdr:colOff>209550</xdr:colOff>
      <xdr:row>3</xdr:row>
      <xdr:rowOff>171450</xdr:rowOff>
    </xdr:to>
    <xdr:grpSp>
      <xdr:nvGrpSpPr>
        <xdr:cNvPr id="2" name="Grupo 1">
          <a:extLst>
            <a:ext uri="{FF2B5EF4-FFF2-40B4-BE49-F238E27FC236}">
              <a16:creationId xmlns:a16="http://schemas.microsoft.com/office/drawing/2014/main" id="{2C46EFE4-CCDF-4A0D-9780-A1B1AE2A144B}"/>
            </a:ext>
          </a:extLst>
        </xdr:cNvPr>
        <xdr:cNvGrpSpPr/>
      </xdr:nvGrpSpPr>
      <xdr:grpSpPr>
        <a:xfrm>
          <a:off x="38100" y="38100"/>
          <a:ext cx="9124950" cy="847725"/>
          <a:chOff x="5796643" y="489857"/>
          <a:chExt cx="19252296" cy="1302957"/>
        </a:xfrm>
      </xdr:grpSpPr>
      <xdr:sp macro="" textlink="">
        <xdr:nvSpPr>
          <xdr:cNvPr id="3" name="Rectángulo 2">
            <a:extLst>
              <a:ext uri="{FF2B5EF4-FFF2-40B4-BE49-F238E27FC236}">
                <a16:creationId xmlns:a16="http://schemas.microsoft.com/office/drawing/2014/main" id="{E7ED8DD3-77A9-4893-9420-36F2BE21B174}"/>
              </a:ext>
            </a:extLst>
          </xdr:cNvPr>
          <xdr:cNvSpPr/>
        </xdr:nvSpPr>
        <xdr:spPr>
          <a:xfrm>
            <a:off x="5796643" y="489857"/>
            <a:ext cx="3697517"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4" name="Rectángulo 3">
            <a:extLst>
              <a:ext uri="{FF2B5EF4-FFF2-40B4-BE49-F238E27FC236}">
                <a16:creationId xmlns:a16="http://schemas.microsoft.com/office/drawing/2014/main" id="{1C5EEE56-AFCB-4A34-A8D4-BEDBC26B6808}"/>
              </a:ext>
            </a:extLst>
          </xdr:cNvPr>
          <xdr:cNvSpPr/>
        </xdr:nvSpPr>
        <xdr:spPr>
          <a:xfrm>
            <a:off x="9497787" y="1126442"/>
            <a:ext cx="3736294"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Form: FAUPE262</a:t>
            </a:r>
            <a:r>
              <a:rPr lang="es-CO" sz="1200">
                <a:solidFill>
                  <a:schemeClr val="tx1"/>
                </a:solidFill>
              </a:rPr>
              <a:t> </a:t>
            </a:r>
          </a:p>
        </xdr:txBody>
      </xdr:sp>
      <xdr:sp macro="" textlink="">
        <xdr:nvSpPr>
          <xdr:cNvPr id="5" name="Rectángulo 4">
            <a:extLst>
              <a:ext uri="{FF2B5EF4-FFF2-40B4-BE49-F238E27FC236}">
                <a16:creationId xmlns:a16="http://schemas.microsoft.com/office/drawing/2014/main" id="{BC5C0DEF-BC15-4C32-B58C-D54B11BCC9C6}"/>
              </a:ext>
            </a:extLst>
          </xdr:cNvPr>
          <xdr:cNvSpPr/>
        </xdr:nvSpPr>
        <xdr:spPr>
          <a:xfrm>
            <a:off x="13183033" y="1126443"/>
            <a:ext cx="4230464"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Rev: 30</a:t>
            </a:r>
            <a:endParaRPr lang="es-CO" sz="1200">
              <a:solidFill>
                <a:sysClr val="windowText" lastClr="000000"/>
              </a:solidFill>
            </a:endParaRPr>
          </a:p>
        </xdr:txBody>
      </xdr:sp>
      <xdr:sp macro="" textlink="">
        <xdr:nvSpPr>
          <xdr:cNvPr id="6" name="Rectángulo 5">
            <a:extLst>
              <a:ext uri="{FF2B5EF4-FFF2-40B4-BE49-F238E27FC236}">
                <a16:creationId xmlns:a16="http://schemas.microsoft.com/office/drawing/2014/main" id="{E399A2C4-A945-4273-8783-428341F5494C}"/>
              </a:ext>
            </a:extLst>
          </xdr:cNvPr>
          <xdr:cNvSpPr/>
        </xdr:nvSpPr>
        <xdr:spPr>
          <a:xfrm>
            <a:off x="17404668" y="1126443"/>
            <a:ext cx="4085323"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24.10.17</a:t>
            </a:r>
          </a:p>
        </xdr:txBody>
      </xdr:sp>
      <xdr:sp macro="" textlink="">
        <xdr:nvSpPr>
          <xdr:cNvPr id="7" name="Rectángulo 6">
            <a:extLst>
              <a:ext uri="{FF2B5EF4-FFF2-40B4-BE49-F238E27FC236}">
                <a16:creationId xmlns:a16="http://schemas.microsoft.com/office/drawing/2014/main" id="{93B6C282-1183-4CCC-BDF7-860EE2581ADB}"/>
              </a:ext>
            </a:extLst>
          </xdr:cNvPr>
          <xdr:cNvSpPr/>
        </xdr:nvSpPr>
        <xdr:spPr>
          <a:xfrm>
            <a:off x="9496196" y="491446"/>
            <a:ext cx="12040973" cy="69278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chemeClr val="tx1"/>
                </a:solidFill>
              </a:rPr>
              <a:t>AUTO EVALUACIÓN DEL SISTEMA DE GESTIÓN DE SEGURIDAD, SALUD EN</a:t>
            </a:r>
            <a:r>
              <a:rPr lang="es-CO" sz="1100" b="1" baseline="0">
                <a:solidFill>
                  <a:schemeClr val="tx1"/>
                </a:solidFill>
              </a:rPr>
              <a:t> EL TRABAJO </a:t>
            </a:r>
            <a:r>
              <a:rPr lang="es-CO" sz="1100" b="1">
                <a:solidFill>
                  <a:schemeClr val="tx1"/>
                </a:solidFill>
              </a:rPr>
              <a:t>Y AMBIENTE   PARA   CONTRATISTAS  - RUC ÚNICO</a:t>
            </a:r>
          </a:p>
        </xdr:txBody>
      </xdr:sp>
      <xdr:sp macro="" textlink="">
        <xdr:nvSpPr>
          <xdr:cNvPr id="8" name="Rectángulo 7">
            <a:extLst>
              <a:ext uri="{FF2B5EF4-FFF2-40B4-BE49-F238E27FC236}">
                <a16:creationId xmlns:a16="http://schemas.microsoft.com/office/drawing/2014/main" id="{30B6B7EB-6DF7-483B-89A3-9BF49E00B071}"/>
              </a:ext>
            </a:extLst>
          </xdr:cNvPr>
          <xdr:cNvSpPr/>
        </xdr:nvSpPr>
        <xdr:spPr>
          <a:xfrm>
            <a:off x="21444404" y="489857"/>
            <a:ext cx="3604535"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pic>
        <xdr:nvPicPr>
          <xdr:cNvPr id="9" name="Imagen 41">
            <a:extLst>
              <a:ext uri="{FF2B5EF4-FFF2-40B4-BE49-F238E27FC236}">
                <a16:creationId xmlns:a16="http://schemas.microsoft.com/office/drawing/2014/main" id="{EB27E027-74F7-475F-8D38-E50A3DEA23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2968" y="748392"/>
            <a:ext cx="2155770" cy="772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Picture 2433">
            <a:extLst>
              <a:ext uri="{FF2B5EF4-FFF2-40B4-BE49-F238E27FC236}">
                <a16:creationId xmlns:a16="http://schemas.microsoft.com/office/drawing/2014/main" id="{4431FD57-B5B2-4F9C-8172-5B7F4C43E80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122724" y="657450"/>
            <a:ext cx="2261960" cy="985343"/>
          </a:xfrm>
          <a:prstGeom prst="rect">
            <a:avLst/>
          </a:prstGeom>
          <a:noFill/>
          <a:ln w="9525">
            <a:noFill/>
            <a:miter lim="800000"/>
            <a:headEnd/>
            <a:tailEnd/>
          </a:ln>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57150</xdr:colOff>
      <xdr:row>0</xdr:row>
      <xdr:rowOff>60614</xdr:rowOff>
    </xdr:from>
    <xdr:to>
      <xdr:col>6</xdr:col>
      <xdr:colOff>207818</xdr:colOff>
      <xdr:row>3</xdr:row>
      <xdr:rowOff>103909</xdr:rowOff>
    </xdr:to>
    <xdr:grpSp>
      <xdr:nvGrpSpPr>
        <xdr:cNvPr id="2" name="Grupo 1">
          <a:extLst>
            <a:ext uri="{FF2B5EF4-FFF2-40B4-BE49-F238E27FC236}">
              <a16:creationId xmlns:a16="http://schemas.microsoft.com/office/drawing/2014/main" id="{F50345A3-4B0D-4994-8FB5-5800DA3E13CB}"/>
            </a:ext>
          </a:extLst>
        </xdr:cNvPr>
        <xdr:cNvGrpSpPr/>
      </xdr:nvGrpSpPr>
      <xdr:grpSpPr>
        <a:xfrm>
          <a:off x="57150" y="60614"/>
          <a:ext cx="9104168" cy="814820"/>
          <a:chOff x="5796643" y="489857"/>
          <a:chExt cx="19252296" cy="1302957"/>
        </a:xfrm>
      </xdr:grpSpPr>
      <xdr:sp macro="" textlink="">
        <xdr:nvSpPr>
          <xdr:cNvPr id="3" name="Rectángulo 2">
            <a:extLst>
              <a:ext uri="{FF2B5EF4-FFF2-40B4-BE49-F238E27FC236}">
                <a16:creationId xmlns:a16="http://schemas.microsoft.com/office/drawing/2014/main" id="{ABEEC678-6863-47AF-86C8-159A873547CC}"/>
              </a:ext>
            </a:extLst>
          </xdr:cNvPr>
          <xdr:cNvSpPr/>
        </xdr:nvSpPr>
        <xdr:spPr>
          <a:xfrm>
            <a:off x="5796643" y="489857"/>
            <a:ext cx="3697517"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4" name="Rectángulo 3">
            <a:extLst>
              <a:ext uri="{FF2B5EF4-FFF2-40B4-BE49-F238E27FC236}">
                <a16:creationId xmlns:a16="http://schemas.microsoft.com/office/drawing/2014/main" id="{E896522B-3471-4C10-A44F-4CFA1D6D8066}"/>
              </a:ext>
            </a:extLst>
          </xdr:cNvPr>
          <xdr:cNvSpPr/>
        </xdr:nvSpPr>
        <xdr:spPr>
          <a:xfrm>
            <a:off x="9502811" y="1126443"/>
            <a:ext cx="3731271"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Form: FAUPE262</a:t>
            </a:r>
            <a:r>
              <a:rPr lang="es-CO" sz="1200">
                <a:solidFill>
                  <a:schemeClr val="tx1"/>
                </a:solidFill>
              </a:rPr>
              <a:t> </a:t>
            </a:r>
          </a:p>
        </xdr:txBody>
      </xdr:sp>
      <xdr:sp macro="" textlink="">
        <xdr:nvSpPr>
          <xdr:cNvPr id="5" name="Rectángulo 4">
            <a:extLst>
              <a:ext uri="{FF2B5EF4-FFF2-40B4-BE49-F238E27FC236}">
                <a16:creationId xmlns:a16="http://schemas.microsoft.com/office/drawing/2014/main" id="{CB48D05C-6235-4FF6-9206-FF70C31BCBEC}"/>
              </a:ext>
            </a:extLst>
          </xdr:cNvPr>
          <xdr:cNvSpPr/>
        </xdr:nvSpPr>
        <xdr:spPr>
          <a:xfrm>
            <a:off x="13183033" y="1126443"/>
            <a:ext cx="4230464"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Rev: 30</a:t>
            </a:r>
            <a:endParaRPr lang="es-CO" sz="1200">
              <a:solidFill>
                <a:sysClr val="windowText" lastClr="000000"/>
              </a:solidFill>
            </a:endParaRPr>
          </a:p>
        </xdr:txBody>
      </xdr:sp>
      <xdr:sp macro="" textlink="">
        <xdr:nvSpPr>
          <xdr:cNvPr id="6" name="Rectángulo 5">
            <a:extLst>
              <a:ext uri="{FF2B5EF4-FFF2-40B4-BE49-F238E27FC236}">
                <a16:creationId xmlns:a16="http://schemas.microsoft.com/office/drawing/2014/main" id="{B06E8B6A-B212-4EFD-93C8-DE7F8E360E6B}"/>
              </a:ext>
            </a:extLst>
          </xdr:cNvPr>
          <xdr:cNvSpPr/>
        </xdr:nvSpPr>
        <xdr:spPr>
          <a:xfrm>
            <a:off x="17404668" y="1126443"/>
            <a:ext cx="4085323"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24.10.17</a:t>
            </a:r>
          </a:p>
        </xdr:txBody>
      </xdr:sp>
      <xdr:sp macro="" textlink="">
        <xdr:nvSpPr>
          <xdr:cNvPr id="7" name="Rectángulo 6">
            <a:extLst>
              <a:ext uri="{FF2B5EF4-FFF2-40B4-BE49-F238E27FC236}">
                <a16:creationId xmlns:a16="http://schemas.microsoft.com/office/drawing/2014/main" id="{05D563D3-D486-43A7-AD79-37FD525E2944}"/>
              </a:ext>
            </a:extLst>
          </xdr:cNvPr>
          <xdr:cNvSpPr/>
        </xdr:nvSpPr>
        <xdr:spPr>
          <a:xfrm>
            <a:off x="9496196" y="491446"/>
            <a:ext cx="12040973" cy="69278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chemeClr val="tx1"/>
                </a:solidFill>
              </a:rPr>
              <a:t>AUTO EVALUACIÓN DEL SISTEMA DE GESTIÓN DE SEGURIDAD, SALUD EN</a:t>
            </a:r>
            <a:r>
              <a:rPr lang="es-CO" sz="1100" b="1" baseline="0">
                <a:solidFill>
                  <a:schemeClr val="tx1"/>
                </a:solidFill>
              </a:rPr>
              <a:t> EL TRABAJO </a:t>
            </a:r>
            <a:r>
              <a:rPr lang="es-CO" sz="1100" b="1">
                <a:solidFill>
                  <a:schemeClr val="tx1"/>
                </a:solidFill>
              </a:rPr>
              <a:t>Y AMBIENTE   PARA   CONTRATISTAS  - RUC ÚNICO</a:t>
            </a:r>
          </a:p>
        </xdr:txBody>
      </xdr:sp>
      <xdr:sp macro="" textlink="">
        <xdr:nvSpPr>
          <xdr:cNvPr id="8" name="Rectángulo 7">
            <a:extLst>
              <a:ext uri="{FF2B5EF4-FFF2-40B4-BE49-F238E27FC236}">
                <a16:creationId xmlns:a16="http://schemas.microsoft.com/office/drawing/2014/main" id="{F9374940-D080-4116-A5BB-A08BB006E874}"/>
              </a:ext>
            </a:extLst>
          </xdr:cNvPr>
          <xdr:cNvSpPr/>
        </xdr:nvSpPr>
        <xdr:spPr>
          <a:xfrm>
            <a:off x="21444404" y="489857"/>
            <a:ext cx="3604535"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pic>
        <xdr:nvPicPr>
          <xdr:cNvPr id="9" name="Imagen 41">
            <a:extLst>
              <a:ext uri="{FF2B5EF4-FFF2-40B4-BE49-F238E27FC236}">
                <a16:creationId xmlns:a16="http://schemas.microsoft.com/office/drawing/2014/main" id="{C20EF4C4-92C8-4A11-9F29-065D7F29E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2968" y="748392"/>
            <a:ext cx="2155770" cy="772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Picture 2433">
            <a:extLst>
              <a:ext uri="{FF2B5EF4-FFF2-40B4-BE49-F238E27FC236}">
                <a16:creationId xmlns:a16="http://schemas.microsoft.com/office/drawing/2014/main" id="{0749713E-546E-430C-9804-96FCE458884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122724" y="657450"/>
            <a:ext cx="2261960" cy="985343"/>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xdr:colOff>
      <xdr:row>0</xdr:row>
      <xdr:rowOff>47626</xdr:rowOff>
    </xdr:from>
    <xdr:to>
      <xdr:col>15</xdr:col>
      <xdr:colOff>0</xdr:colOff>
      <xdr:row>0</xdr:row>
      <xdr:rowOff>1222376</xdr:rowOff>
    </xdr:to>
    <xdr:grpSp>
      <xdr:nvGrpSpPr>
        <xdr:cNvPr id="2" name="Grupo 1">
          <a:extLst>
            <a:ext uri="{FF2B5EF4-FFF2-40B4-BE49-F238E27FC236}">
              <a16:creationId xmlns:a16="http://schemas.microsoft.com/office/drawing/2014/main" id="{826391F4-A8E1-4435-B044-6B6A8DFC5534}"/>
            </a:ext>
          </a:extLst>
        </xdr:cNvPr>
        <xdr:cNvGrpSpPr/>
      </xdr:nvGrpSpPr>
      <xdr:grpSpPr>
        <a:xfrm>
          <a:off x="31750" y="47626"/>
          <a:ext cx="17848036" cy="1174750"/>
          <a:chOff x="5796643" y="489857"/>
          <a:chExt cx="19252296" cy="1302957"/>
        </a:xfrm>
      </xdr:grpSpPr>
      <xdr:sp macro="" textlink="">
        <xdr:nvSpPr>
          <xdr:cNvPr id="3" name="Rectángulo 2">
            <a:extLst>
              <a:ext uri="{FF2B5EF4-FFF2-40B4-BE49-F238E27FC236}">
                <a16:creationId xmlns:a16="http://schemas.microsoft.com/office/drawing/2014/main" id="{2E7ECC2D-6769-442C-90E3-A9C5A2DE5AF0}"/>
              </a:ext>
            </a:extLst>
          </xdr:cNvPr>
          <xdr:cNvSpPr/>
        </xdr:nvSpPr>
        <xdr:spPr>
          <a:xfrm>
            <a:off x="5796643" y="489857"/>
            <a:ext cx="3697517"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4" name="Rectángulo 3">
            <a:extLst>
              <a:ext uri="{FF2B5EF4-FFF2-40B4-BE49-F238E27FC236}">
                <a16:creationId xmlns:a16="http://schemas.microsoft.com/office/drawing/2014/main" id="{325FF018-A35E-442E-90E1-E31361F09421}"/>
              </a:ext>
            </a:extLst>
          </xdr:cNvPr>
          <xdr:cNvSpPr/>
        </xdr:nvSpPr>
        <xdr:spPr>
          <a:xfrm>
            <a:off x="9497787" y="1126442"/>
            <a:ext cx="3736294"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solidFill>
                  <a:schemeClr val="tx1"/>
                </a:solidFill>
              </a:rPr>
              <a:t>Form: FAUPE262</a:t>
            </a:r>
            <a:r>
              <a:rPr lang="es-CO" sz="1800">
                <a:solidFill>
                  <a:schemeClr val="tx1"/>
                </a:solidFill>
              </a:rPr>
              <a:t> </a:t>
            </a:r>
          </a:p>
        </xdr:txBody>
      </xdr:sp>
      <xdr:sp macro="" textlink="">
        <xdr:nvSpPr>
          <xdr:cNvPr id="5" name="Rectángulo 4">
            <a:extLst>
              <a:ext uri="{FF2B5EF4-FFF2-40B4-BE49-F238E27FC236}">
                <a16:creationId xmlns:a16="http://schemas.microsoft.com/office/drawing/2014/main" id="{B3E36CD9-216F-41B3-9FFF-748422E8A7A6}"/>
              </a:ext>
            </a:extLst>
          </xdr:cNvPr>
          <xdr:cNvSpPr/>
        </xdr:nvSpPr>
        <xdr:spPr>
          <a:xfrm>
            <a:off x="13183033" y="1126443"/>
            <a:ext cx="4230464"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solidFill>
                  <a:schemeClr val="tx1"/>
                </a:solidFill>
              </a:rPr>
              <a:t>Rev: </a:t>
            </a:r>
            <a:r>
              <a:rPr lang="es-CO" sz="1800" b="1">
                <a:solidFill>
                  <a:sysClr val="windowText" lastClr="000000"/>
                </a:solidFill>
              </a:rPr>
              <a:t>30</a:t>
            </a:r>
            <a:endParaRPr lang="es-CO" sz="1800">
              <a:solidFill>
                <a:sysClr val="windowText" lastClr="000000"/>
              </a:solidFill>
            </a:endParaRPr>
          </a:p>
        </xdr:txBody>
      </xdr:sp>
      <xdr:sp macro="" textlink="">
        <xdr:nvSpPr>
          <xdr:cNvPr id="6" name="Rectángulo 5">
            <a:extLst>
              <a:ext uri="{FF2B5EF4-FFF2-40B4-BE49-F238E27FC236}">
                <a16:creationId xmlns:a16="http://schemas.microsoft.com/office/drawing/2014/main" id="{579E563F-2116-45D2-87BD-5C147DCBBE35}"/>
              </a:ext>
            </a:extLst>
          </xdr:cNvPr>
          <xdr:cNvSpPr/>
        </xdr:nvSpPr>
        <xdr:spPr>
          <a:xfrm>
            <a:off x="17404668" y="1126443"/>
            <a:ext cx="4085323"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solidFill>
                  <a:sysClr val="windowText" lastClr="000000"/>
                </a:solidFill>
              </a:rPr>
              <a:t>24.10.17</a:t>
            </a:r>
          </a:p>
        </xdr:txBody>
      </xdr:sp>
      <xdr:sp macro="" textlink="">
        <xdr:nvSpPr>
          <xdr:cNvPr id="7" name="Rectángulo 6">
            <a:extLst>
              <a:ext uri="{FF2B5EF4-FFF2-40B4-BE49-F238E27FC236}">
                <a16:creationId xmlns:a16="http://schemas.microsoft.com/office/drawing/2014/main" id="{B8EC1B0E-F45E-4929-8814-CFAEB5E93F08}"/>
              </a:ext>
            </a:extLst>
          </xdr:cNvPr>
          <xdr:cNvSpPr/>
        </xdr:nvSpPr>
        <xdr:spPr>
          <a:xfrm>
            <a:off x="9496196" y="491446"/>
            <a:ext cx="12040973" cy="69278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700" b="1">
                <a:solidFill>
                  <a:schemeClr val="tx1"/>
                </a:solidFill>
              </a:rPr>
              <a:t>AUTO EVALUACIÓN DEL SISTEMA DE GESTIÓN DE SEGURIDAD, SALUD EN</a:t>
            </a:r>
            <a:r>
              <a:rPr lang="es-CO" sz="1700" b="1" baseline="0">
                <a:solidFill>
                  <a:schemeClr val="tx1"/>
                </a:solidFill>
              </a:rPr>
              <a:t> EL TRABAJO </a:t>
            </a:r>
            <a:r>
              <a:rPr lang="es-CO" sz="1700" b="1">
                <a:solidFill>
                  <a:schemeClr val="tx1"/>
                </a:solidFill>
              </a:rPr>
              <a:t>Y AMBIENTE   PARA   CONTRATISTAS  - RUC ÚNICO</a:t>
            </a:r>
          </a:p>
        </xdr:txBody>
      </xdr:sp>
      <xdr:sp macro="" textlink="">
        <xdr:nvSpPr>
          <xdr:cNvPr id="8" name="Rectángulo 7">
            <a:extLst>
              <a:ext uri="{FF2B5EF4-FFF2-40B4-BE49-F238E27FC236}">
                <a16:creationId xmlns:a16="http://schemas.microsoft.com/office/drawing/2014/main" id="{AFA8A44A-F272-42E4-8F50-28FA40492E97}"/>
              </a:ext>
            </a:extLst>
          </xdr:cNvPr>
          <xdr:cNvSpPr/>
        </xdr:nvSpPr>
        <xdr:spPr>
          <a:xfrm>
            <a:off x="21444404" y="489857"/>
            <a:ext cx="3604535"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pic>
        <xdr:nvPicPr>
          <xdr:cNvPr id="9" name="Imagen 41">
            <a:extLst>
              <a:ext uri="{FF2B5EF4-FFF2-40B4-BE49-F238E27FC236}">
                <a16:creationId xmlns:a16="http://schemas.microsoft.com/office/drawing/2014/main" id="{4177B883-450A-465C-B6BF-21281A7DE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2968" y="748392"/>
            <a:ext cx="2155770" cy="772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Picture 2433">
            <a:extLst>
              <a:ext uri="{FF2B5EF4-FFF2-40B4-BE49-F238E27FC236}">
                <a16:creationId xmlns:a16="http://schemas.microsoft.com/office/drawing/2014/main" id="{FE2D3779-BFED-42EE-8E12-5AE75EAC94C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122724" y="657450"/>
            <a:ext cx="2261960" cy="985343"/>
          </a:xfrm>
          <a:prstGeom prst="rect">
            <a:avLst/>
          </a:prstGeom>
          <a:noFill/>
          <a:ln w="9525">
            <a:noFill/>
            <a:miter lim="800000"/>
            <a:headEnd/>
            <a:tailEnd/>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27214</xdr:colOff>
      <xdr:row>0</xdr:row>
      <xdr:rowOff>27213</xdr:rowOff>
    </xdr:from>
    <xdr:to>
      <xdr:col>14</xdr:col>
      <xdr:colOff>1877785</xdr:colOff>
      <xdr:row>8</xdr:row>
      <xdr:rowOff>108856</xdr:rowOff>
    </xdr:to>
    <xdr:grpSp>
      <xdr:nvGrpSpPr>
        <xdr:cNvPr id="2" name="Grupo 1">
          <a:extLst>
            <a:ext uri="{FF2B5EF4-FFF2-40B4-BE49-F238E27FC236}">
              <a16:creationId xmlns:a16="http://schemas.microsoft.com/office/drawing/2014/main" id="{0156504C-7EFC-4D50-AE47-127CAA421D29}"/>
            </a:ext>
          </a:extLst>
        </xdr:cNvPr>
        <xdr:cNvGrpSpPr/>
      </xdr:nvGrpSpPr>
      <xdr:grpSpPr>
        <a:xfrm>
          <a:off x="27214" y="27213"/>
          <a:ext cx="18682607" cy="1387929"/>
          <a:chOff x="5796643" y="489857"/>
          <a:chExt cx="19252296" cy="1302957"/>
        </a:xfrm>
      </xdr:grpSpPr>
      <xdr:sp macro="" textlink="">
        <xdr:nvSpPr>
          <xdr:cNvPr id="3" name="Rectángulo 2">
            <a:extLst>
              <a:ext uri="{FF2B5EF4-FFF2-40B4-BE49-F238E27FC236}">
                <a16:creationId xmlns:a16="http://schemas.microsoft.com/office/drawing/2014/main" id="{62347E6A-83ED-4277-9008-16F3B6F235F7}"/>
              </a:ext>
            </a:extLst>
          </xdr:cNvPr>
          <xdr:cNvSpPr/>
        </xdr:nvSpPr>
        <xdr:spPr>
          <a:xfrm>
            <a:off x="5796643" y="489857"/>
            <a:ext cx="3697517"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4" name="Rectángulo 3">
            <a:extLst>
              <a:ext uri="{FF2B5EF4-FFF2-40B4-BE49-F238E27FC236}">
                <a16:creationId xmlns:a16="http://schemas.microsoft.com/office/drawing/2014/main" id="{EF132CCF-F17F-4F6A-9CF1-0F9C18B43942}"/>
              </a:ext>
            </a:extLst>
          </xdr:cNvPr>
          <xdr:cNvSpPr/>
        </xdr:nvSpPr>
        <xdr:spPr>
          <a:xfrm>
            <a:off x="9497787" y="1126442"/>
            <a:ext cx="3736294"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solidFill>
                  <a:schemeClr val="tx1"/>
                </a:solidFill>
              </a:rPr>
              <a:t>Form: FAUPE262</a:t>
            </a:r>
            <a:r>
              <a:rPr lang="es-CO" sz="1800">
                <a:solidFill>
                  <a:schemeClr val="tx1"/>
                </a:solidFill>
              </a:rPr>
              <a:t> </a:t>
            </a:r>
          </a:p>
        </xdr:txBody>
      </xdr:sp>
      <xdr:sp macro="" textlink="">
        <xdr:nvSpPr>
          <xdr:cNvPr id="5" name="Rectángulo 4">
            <a:extLst>
              <a:ext uri="{FF2B5EF4-FFF2-40B4-BE49-F238E27FC236}">
                <a16:creationId xmlns:a16="http://schemas.microsoft.com/office/drawing/2014/main" id="{6E03F564-109C-4325-A75A-572F62B9D664}"/>
              </a:ext>
            </a:extLst>
          </xdr:cNvPr>
          <xdr:cNvSpPr/>
        </xdr:nvSpPr>
        <xdr:spPr>
          <a:xfrm>
            <a:off x="13183033" y="1126443"/>
            <a:ext cx="4230464"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solidFill>
                  <a:schemeClr val="tx1"/>
                </a:solidFill>
              </a:rPr>
              <a:t>Rev: 30</a:t>
            </a:r>
            <a:endParaRPr lang="es-CO" sz="1800">
              <a:solidFill>
                <a:sysClr val="windowText" lastClr="000000"/>
              </a:solidFill>
            </a:endParaRPr>
          </a:p>
        </xdr:txBody>
      </xdr:sp>
      <xdr:sp macro="" textlink="">
        <xdr:nvSpPr>
          <xdr:cNvPr id="6" name="Rectángulo 5">
            <a:extLst>
              <a:ext uri="{FF2B5EF4-FFF2-40B4-BE49-F238E27FC236}">
                <a16:creationId xmlns:a16="http://schemas.microsoft.com/office/drawing/2014/main" id="{2ABF4D4E-6B29-4CBE-A29C-AEE09BBB815A}"/>
              </a:ext>
            </a:extLst>
          </xdr:cNvPr>
          <xdr:cNvSpPr/>
        </xdr:nvSpPr>
        <xdr:spPr>
          <a:xfrm>
            <a:off x="17404668" y="1126443"/>
            <a:ext cx="4085323"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solidFill>
                  <a:sysClr val="windowText" lastClr="000000"/>
                </a:solidFill>
              </a:rPr>
              <a:t>24.10.17</a:t>
            </a:r>
          </a:p>
        </xdr:txBody>
      </xdr:sp>
      <xdr:sp macro="" textlink="">
        <xdr:nvSpPr>
          <xdr:cNvPr id="7" name="Rectángulo 6">
            <a:extLst>
              <a:ext uri="{FF2B5EF4-FFF2-40B4-BE49-F238E27FC236}">
                <a16:creationId xmlns:a16="http://schemas.microsoft.com/office/drawing/2014/main" id="{67508992-1CCF-43F6-B3B4-34FE21C7A2CC}"/>
              </a:ext>
            </a:extLst>
          </xdr:cNvPr>
          <xdr:cNvSpPr/>
        </xdr:nvSpPr>
        <xdr:spPr>
          <a:xfrm>
            <a:off x="9496196" y="491446"/>
            <a:ext cx="12040973" cy="69278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700" b="1">
                <a:solidFill>
                  <a:schemeClr val="tx1"/>
                </a:solidFill>
              </a:rPr>
              <a:t>AUTO EVALUACIÓN DEL SISTEMA DE GESTIÓN DE SEGURIDAD, SALUD EN</a:t>
            </a:r>
            <a:r>
              <a:rPr lang="es-CO" sz="1700" b="1" baseline="0">
                <a:solidFill>
                  <a:schemeClr val="tx1"/>
                </a:solidFill>
              </a:rPr>
              <a:t> EL TRABAJO </a:t>
            </a:r>
            <a:r>
              <a:rPr lang="es-CO" sz="1700" b="1">
                <a:solidFill>
                  <a:schemeClr val="tx1"/>
                </a:solidFill>
              </a:rPr>
              <a:t>Y AMBIENTE   PARA   CONTRATISTAS  - RUC ÚNICO</a:t>
            </a:r>
          </a:p>
        </xdr:txBody>
      </xdr:sp>
      <xdr:sp macro="" textlink="">
        <xdr:nvSpPr>
          <xdr:cNvPr id="8" name="Rectángulo 7">
            <a:extLst>
              <a:ext uri="{FF2B5EF4-FFF2-40B4-BE49-F238E27FC236}">
                <a16:creationId xmlns:a16="http://schemas.microsoft.com/office/drawing/2014/main" id="{07DA7365-4E81-43C4-BB79-9B1E1EECA878}"/>
              </a:ext>
            </a:extLst>
          </xdr:cNvPr>
          <xdr:cNvSpPr/>
        </xdr:nvSpPr>
        <xdr:spPr>
          <a:xfrm>
            <a:off x="21444404" y="489857"/>
            <a:ext cx="3604535"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pic>
        <xdr:nvPicPr>
          <xdr:cNvPr id="9" name="Imagen 41">
            <a:extLst>
              <a:ext uri="{FF2B5EF4-FFF2-40B4-BE49-F238E27FC236}">
                <a16:creationId xmlns:a16="http://schemas.microsoft.com/office/drawing/2014/main" id="{8013667E-B6FE-4F62-B607-A325A1201C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2968" y="748392"/>
            <a:ext cx="2155770" cy="772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Picture 2433">
            <a:extLst>
              <a:ext uri="{FF2B5EF4-FFF2-40B4-BE49-F238E27FC236}">
                <a16:creationId xmlns:a16="http://schemas.microsoft.com/office/drawing/2014/main" id="{E46B0981-EEE3-4510-ACA6-132481064EA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122724" y="657450"/>
            <a:ext cx="2261960" cy="98534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153459</xdr:colOff>
      <xdr:row>0</xdr:row>
      <xdr:rowOff>63500</xdr:rowOff>
    </xdr:from>
    <xdr:to>
      <xdr:col>6</xdr:col>
      <xdr:colOff>79375</xdr:colOff>
      <xdr:row>4</xdr:row>
      <xdr:rowOff>0</xdr:rowOff>
    </xdr:to>
    <xdr:grpSp>
      <xdr:nvGrpSpPr>
        <xdr:cNvPr id="14" name="Grupo 13">
          <a:extLst>
            <a:ext uri="{FF2B5EF4-FFF2-40B4-BE49-F238E27FC236}">
              <a16:creationId xmlns:a16="http://schemas.microsoft.com/office/drawing/2014/main" id="{60ED7B3F-1136-422C-933E-3FBC07657178}"/>
            </a:ext>
          </a:extLst>
        </xdr:cNvPr>
        <xdr:cNvGrpSpPr/>
      </xdr:nvGrpSpPr>
      <xdr:grpSpPr>
        <a:xfrm>
          <a:off x="153459" y="63500"/>
          <a:ext cx="9669991" cy="1003300"/>
          <a:chOff x="5796643" y="489857"/>
          <a:chExt cx="19252296" cy="1302957"/>
        </a:xfrm>
      </xdr:grpSpPr>
      <xdr:sp macro="" textlink="">
        <xdr:nvSpPr>
          <xdr:cNvPr id="15" name="Rectángulo 14">
            <a:extLst>
              <a:ext uri="{FF2B5EF4-FFF2-40B4-BE49-F238E27FC236}">
                <a16:creationId xmlns:a16="http://schemas.microsoft.com/office/drawing/2014/main" id="{E0F53172-E80B-4C71-BD20-A9F10A42E4B8}"/>
              </a:ext>
            </a:extLst>
          </xdr:cNvPr>
          <xdr:cNvSpPr/>
        </xdr:nvSpPr>
        <xdr:spPr>
          <a:xfrm>
            <a:off x="5796643" y="489857"/>
            <a:ext cx="3697517"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6" name="Rectángulo 15">
            <a:extLst>
              <a:ext uri="{FF2B5EF4-FFF2-40B4-BE49-F238E27FC236}">
                <a16:creationId xmlns:a16="http://schemas.microsoft.com/office/drawing/2014/main" id="{EEE5C68B-4056-440C-A21B-7C0510760142}"/>
              </a:ext>
            </a:extLst>
          </xdr:cNvPr>
          <xdr:cNvSpPr/>
        </xdr:nvSpPr>
        <xdr:spPr>
          <a:xfrm>
            <a:off x="9486666" y="1126441"/>
            <a:ext cx="3747416"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Form: FAUPE262</a:t>
            </a:r>
            <a:r>
              <a:rPr lang="es-CO" sz="1200">
                <a:solidFill>
                  <a:schemeClr val="tx1"/>
                </a:solidFill>
              </a:rPr>
              <a:t> </a:t>
            </a:r>
          </a:p>
        </xdr:txBody>
      </xdr:sp>
      <xdr:sp macro="" textlink="">
        <xdr:nvSpPr>
          <xdr:cNvPr id="17" name="Rectángulo 16">
            <a:extLst>
              <a:ext uri="{FF2B5EF4-FFF2-40B4-BE49-F238E27FC236}">
                <a16:creationId xmlns:a16="http://schemas.microsoft.com/office/drawing/2014/main" id="{CAACAA1A-BF7A-40B9-9F26-F51BCF885CA7}"/>
              </a:ext>
            </a:extLst>
          </xdr:cNvPr>
          <xdr:cNvSpPr/>
        </xdr:nvSpPr>
        <xdr:spPr>
          <a:xfrm>
            <a:off x="13183033" y="1126443"/>
            <a:ext cx="4230464"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Rev: 30</a:t>
            </a:r>
            <a:endParaRPr lang="es-CO" sz="1200">
              <a:solidFill>
                <a:sysClr val="windowText" lastClr="000000"/>
              </a:solidFill>
            </a:endParaRPr>
          </a:p>
        </xdr:txBody>
      </xdr:sp>
      <xdr:sp macro="" textlink="">
        <xdr:nvSpPr>
          <xdr:cNvPr id="18" name="Rectángulo 17">
            <a:extLst>
              <a:ext uri="{FF2B5EF4-FFF2-40B4-BE49-F238E27FC236}">
                <a16:creationId xmlns:a16="http://schemas.microsoft.com/office/drawing/2014/main" id="{958783DB-664A-45B3-BF19-8E2047165252}"/>
              </a:ext>
            </a:extLst>
          </xdr:cNvPr>
          <xdr:cNvSpPr/>
        </xdr:nvSpPr>
        <xdr:spPr>
          <a:xfrm>
            <a:off x="17404668" y="1126443"/>
            <a:ext cx="4085323"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24.10.17</a:t>
            </a:r>
          </a:p>
        </xdr:txBody>
      </xdr:sp>
      <xdr:sp macro="" textlink="">
        <xdr:nvSpPr>
          <xdr:cNvPr id="19" name="Rectángulo 18">
            <a:extLst>
              <a:ext uri="{FF2B5EF4-FFF2-40B4-BE49-F238E27FC236}">
                <a16:creationId xmlns:a16="http://schemas.microsoft.com/office/drawing/2014/main" id="{C55D309D-2B49-4B46-BF58-20247B756326}"/>
              </a:ext>
            </a:extLst>
          </xdr:cNvPr>
          <xdr:cNvSpPr/>
        </xdr:nvSpPr>
        <xdr:spPr>
          <a:xfrm>
            <a:off x="9496196" y="491446"/>
            <a:ext cx="12040973" cy="69278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AUTO EVALUACIÓN DEL SISTEMA DE GESTIÓN DE SEGURIDAD, SALUD EN</a:t>
            </a:r>
            <a:r>
              <a:rPr lang="es-CO" sz="1200" b="1" baseline="0">
                <a:solidFill>
                  <a:schemeClr val="tx1"/>
                </a:solidFill>
              </a:rPr>
              <a:t> EL TRABAJO </a:t>
            </a:r>
            <a:r>
              <a:rPr lang="es-CO" sz="1200" b="1">
                <a:solidFill>
                  <a:schemeClr val="tx1"/>
                </a:solidFill>
              </a:rPr>
              <a:t>Y AMBIENTE   PARA   CONTRATISTAS  - RUC ÚNICO</a:t>
            </a:r>
          </a:p>
        </xdr:txBody>
      </xdr:sp>
      <xdr:sp macro="" textlink="">
        <xdr:nvSpPr>
          <xdr:cNvPr id="20" name="Rectángulo 19">
            <a:extLst>
              <a:ext uri="{FF2B5EF4-FFF2-40B4-BE49-F238E27FC236}">
                <a16:creationId xmlns:a16="http://schemas.microsoft.com/office/drawing/2014/main" id="{598BA4E4-E4C1-4C86-AAC5-3A537BA059DB}"/>
              </a:ext>
            </a:extLst>
          </xdr:cNvPr>
          <xdr:cNvSpPr/>
        </xdr:nvSpPr>
        <xdr:spPr>
          <a:xfrm>
            <a:off x="21444404" y="489857"/>
            <a:ext cx="3604535"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pic>
        <xdr:nvPicPr>
          <xdr:cNvPr id="21" name="Imagen 41">
            <a:extLst>
              <a:ext uri="{FF2B5EF4-FFF2-40B4-BE49-F238E27FC236}">
                <a16:creationId xmlns:a16="http://schemas.microsoft.com/office/drawing/2014/main" id="{80B7DF29-B1B6-4A08-91E9-347B528980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2968" y="748392"/>
            <a:ext cx="2155770" cy="772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 name="Picture 2433">
            <a:extLst>
              <a:ext uri="{FF2B5EF4-FFF2-40B4-BE49-F238E27FC236}">
                <a16:creationId xmlns:a16="http://schemas.microsoft.com/office/drawing/2014/main" id="{C2E55EA4-4983-4F44-BE36-BFD6E8B9FA9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122724" y="657450"/>
            <a:ext cx="2261960" cy="98534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39158</xdr:colOff>
      <xdr:row>0</xdr:row>
      <xdr:rowOff>76200</xdr:rowOff>
    </xdr:from>
    <xdr:to>
      <xdr:col>5</xdr:col>
      <xdr:colOff>395815</xdr:colOff>
      <xdr:row>4</xdr:row>
      <xdr:rowOff>23282</xdr:rowOff>
    </xdr:to>
    <xdr:grpSp>
      <xdr:nvGrpSpPr>
        <xdr:cNvPr id="13" name="Grupo 12">
          <a:extLst>
            <a:ext uri="{FF2B5EF4-FFF2-40B4-BE49-F238E27FC236}">
              <a16:creationId xmlns:a16="http://schemas.microsoft.com/office/drawing/2014/main" id="{1003C5A6-891D-4E21-824F-FE136E6839DC}"/>
            </a:ext>
          </a:extLst>
        </xdr:cNvPr>
        <xdr:cNvGrpSpPr/>
      </xdr:nvGrpSpPr>
      <xdr:grpSpPr>
        <a:xfrm>
          <a:off x="267758" y="76200"/>
          <a:ext cx="9529232" cy="1013882"/>
          <a:chOff x="5796643" y="484396"/>
          <a:chExt cx="19252296" cy="1308418"/>
        </a:xfrm>
      </xdr:grpSpPr>
      <xdr:sp macro="" textlink="">
        <xdr:nvSpPr>
          <xdr:cNvPr id="14" name="Rectángulo 13">
            <a:extLst>
              <a:ext uri="{FF2B5EF4-FFF2-40B4-BE49-F238E27FC236}">
                <a16:creationId xmlns:a16="http://schemas.microsoft.com/office/drawing/2014/main" id="{39F42074-9296-4C1B-8DAB-8D9A97A2EFCA}"/>
              </a:ext>
            </a:extLst>
          </xdr:cNvPr>
          <xdr:cNvSpPr/>
        </xdr:nvSpPr>
        <xdr:spPr>
          <a:xfrm>
            <a:off x="5796643" y="489857"/>
            <a:ext cx="3697517"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5" name="Rectángulo 14">
            <a:extLst>
              <a:ext uri="{FF2B5EF4-FFF2-40B4-BE49-F238E27FC236}">
                <a16:creationId xmlns:a16="http://schemas.microsoft.com/office/drawing/2014/main" id="{B09DF50D-876C-4E3C-B0F5-375C9076BE3C}"/>
              </a:ext>
            </a:extLst>
          </xdr:cNvPr>
          <xdr:cNvSpPr/>
        </xdr:nvSpPr>
        <xdr:spPr>
          <a:xfrm>
            <a:off x="9486666" y="1126441"/>
            <a:ext cx="3747416"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Form: FAUPE262</a:t>
            </a:r>
            <a:r>
              <a:rPr lang="es-CO" sz="1200">
                <a:solidFill>
                  <a:schemeClr val="tx1"/>
                </a:solidFill>
              </a:rPr>
              <a:t> </a:t>
            </a:r>
          </a:p>
        </xdr:txBody>
      </xdr:sp>
      <xdr:sp macro="" textlink="">
        <xdr:nvSpPr>
          <xdr:cNvPr id="16" name="Rectángulo 15">
            <a:extLst>
              <a:ext uri="{FF2B5EF4-FFF2-40B4-BE49-F238E27FC236}">
                <a16:creationId xmlns:a16="http://schemas.microsoft.com/office/drawing/2014/main" id="{D8462883-5D91-4EA1-A30A-A218E70DE7F7}"/>
              </a:ext>
            </a:extLst>
          </xdr:cNvPr>
          <xdr:cNvSpPr/>
        </xdr:nvSpPr>
        <xdr:spPr>
          <a:xfrm>
            <a:off x="13183033" y="1126443"/>
            <a:ext cx="4230464"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Rev: 30</a:t>
            </a:r>
            <a:endParaRPr lang="es-CO" sz="1200">
              <a:solidFill>
                <a:sysClr val="windowText" lastClr="000000"/>
              </a:solidFill>
            </a:endParaRPr>
          </a:p>
        </xdr:txBody>
      </xdr:sp>
      <xdr:sp macro="" textlink="">
        <xdr:nvSpPr>
          <xdr:cNvPr id="17" name="Rectángulo 16">
            <a:extLst>
              <a:ext uri="{FF2B5EF4-FFF2-40B4-BE49-F238E27FC236}">
                <a16:creationId xmlns:a16="http://schemas.microsoft.com/office/drawing/2014/main" id="{96EDFBEB-AE3F-4B91-8F6F-5C27B81F1F04}"/>
              </a:ext>
            </a:extLst>
          </xdr:cNvPr>
          <xdr:cNvSpPr/>
        </xdr:nvSpPr>
        <xdr:spPr>
          <a:xfrm>
            <a:off x="17404668" y="1126443"/>
            <a:ext cx="4085323"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24.10.17</a:t>
            </a:r>
          </a:p>
        </xdr:txBody>
      </xdr:sp>
      <xdr:sp macro="" textlink="">
        <xdr:nvSpPr>
          <xdr:cNvPr id="18" name="Rectángulo 17">
            <a:extLst>
              <a:ext uri="{FF2B5EF4-FFF2-40B4-BE49-F238E27FC236}">
                <a16:creationId xmlns:a16="http://schemas.microsoft.com/office/drawing/2014/main" id="{46420A88-92C9-4EA0-AA72-48FA26D95586}"/>
              </a:ext>
            </a:extLst>
          </xdr:cNvPr>
          <xdr:cNvSpPr/>
        </xdr:nvSpPr>
        <xdr:spPr>
          <a:xfrm>
            <a:off x="9484015" y="484396"/>
            <a:ext cx="12053155" cy="69983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AUTO EVALUACIÓN DEL SISTEMA DE GESTIÓN DE SEGURIDAD, SALUD EN</a:t>
            </a:r>
            <a:r>
              <a:rPr lang="es-CO" sz="1200" b="1" baseline="0">
                <a:solidFill>
                  <a:schemeClr val="tx1"/>
                </a:solidFill>
              </a:rPr>
              <a:t> EL TRABAJO </a:t>
            </a:r>
            <a:r>
              <a:rPr lang="es-CO" sz="1200" b="1">
                <a:solidFill>
                  <a:schemeClr val="tx1"/>
                </a:solidFill>
              </a:rPr>
              <a:t>Y AMBIENTE   PARA   CONTRATISTAS  - RUC ÚNICO</a:t>
            </a:r>
          </a:p>
        </xdr:txBody>
      </xdr:sp>
      <xdr:sp macro="" textlink="">
        <xdr:nvSpPr>
          <xdr:cNvPr id="19" name="Rectángulo 18">
            <a:extLst>
              <a:ext uri="{FF2B5EF4-FFF2-40B4-BE49-F238E27FC236}">
                <a16:creationId xmlns:a16="http://schemas.microsoft.com/office/drawing/2014/main" id="{68E25CAD-0F09-43BF-B317-04A2F98BDC04}"/>
              </a:ext>
            </a:extLst>
          </xdr:cNvPr>
          <xdr:cNvSpPr/>
        </xdr:nvSpPr>
        <xdr:spPr>
          <a:xfrm>
            <a:off x="21444404" y="489857"/>
            <a:ext cx="3604535"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pic>
        <xdr:nvPicPr>
          <xdr:cNvPr id="20" name="Imagen 41">
            <a:extLst>
              <a:ext uri="{FF2B5EF4-FFF2-40B4-BE49-F238E27FC236}">
                <a16:creationId xmlns:a16="http://schemas.microsoft.com/office/drawing/2014/main" id="{28D7FB87-1CAD-4C64-ACC8-AD2F2BE98B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2968" y="748392"/>
            <a:ext cx="2155770" cy="772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 name="Picture 2433">
            <a:extLst>
              <a:ext uri="{FF2B5EF4-FFF2-40B4-BE49-F238E27FC236}">
                <a16:creationId xmlns:a16="http://schemas.microsoft.com/office/drawing/2014/main" id="{5409C07F-82A3-4179-AFBF-EA726ABA638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122724" y="657450"/>
            <a:ext cx="2261960" cy="98534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5</xdr:row>
      <xdr:rowOff>0</xdr:rowOff>
    </xdr:from>
    <xdr:to>
      <xdr:col>4</xdr:col>
      <xdr:colOff>95250</xdr:colOff>
      <xdr:row>5</xdr:row>
      <xdr:rowOff>0</xdr:rowOff>
    </xdr:to>
    <xdr:pic>
      <xdr:nvPicPr>
        <xdr:cNvPr id="2" name="Imagen 42">
          <a:extLst>
            <a:ext uri="{FF2B5EF4-FFF2-40B4-BE49-F238E27FC236}">
              <a16:creationId xmlns:a16="http://schemas.microsoft.com/office/drawing/2014/main" id="{A2D43AC7-524E-44DB-B41B-088B02F7AF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1009650"/>
          <a:ext cx="952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361950</xdr:colOff>
      <xdr:row>5</xdr:row>
      <xdr:rowOff>0</xdr:rowOff>
    </xdr:from>
    <xdr:to>
      <xdr:col>3</xdr:col>
      <xdr:colOff>0</xdr:colOff>
      <xdr:row>5</xdr:row>
      <xdr:rowOff>0</xdr:rowOff>
    </xdr:to>
    <xdr:pic>
      <xdr:nvPicPr>
        <xdr:cNvPr id="3" name="Imagen 41">
          <a:extLst>
            <a:ext uri="{FF2B5EF4-FFF2-40B4-BE49-F238E27FC236}">
              <a16:creationId xmlns:a16="http://schemas.microsoft.com/office/drawing/2014/main" id="{A6151D17-438E-47A8-881C-70EA76C0A9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3925" y="1009650"/>
          <a:ext cx="6353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5</xdr:row>
      <xdr:rowOff>0</xdr:rowOff>
    </xdr:from>
    <xdr:to>
      <xdr:col>4</xdr:col>
      <xdr:colOff>95250</xdr:colOff>
      <xdr:row>5</xdr:row>
      <xdr:rowOff>0</xdr:rowOff>
    </xdr:to>
    <xdr:pic>
      <xdr:nvPicPr>
        <xdr:cNvPr id="4" name="Imagen 42">
          <a:extLst>
            <a:ext uri="{FF2B5EF4-FFF2-40B4-BE49-F238E27FC236}">
              <a16:creationId xmlns:a16="http://schemas.microsoft.com/office/drawing/2014/main" id="{FFE96F9B-6228-42C2-AE62-90965B49F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1009650"/>
          <a:ext cx="952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118</xdr:row>
      <xdr:rowOff>0</xdr:rowOff>
    </xdr:from>
    <xdr:ext cx="47625" cy="95250"/>
    <xdr:sp macro="" textlink="">
      <xdr:nvSpPr>
        <xdr:cNvPr id="5" name="Texto 26">
          <a:extLst>
            <a:ext uri="{FF2B5EF4-FFF2-40B4-BE49-F238E27FC236}">
              <a16:creationId xmlns:a16="http://schemas.microsoft.com/office/drawing/2014/main" id="{1E59E8DF-76B8-47A4-BE38-87DDFFD89509}"/>
            </a:ext>
          </a:extLst>
        </xdr:cNvPr>
        <xdr:cNvSpPr txBox="1">
          <a:spLocks noChangeArrowheads="1"/>
        </xdr:cNvSpPr>
      </xdr:nvSpPr>
      <xdr:spPr bwMode="auto">
        <a:xfrm>
          <a:off x="7277100" y="23907750"/>
          <a:ext cx="476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342900</xdr:colOff>
      <xdr:row>118</xdr:row>
      <xdr:rowOff>0</xdr:rowOff>
    </xdr:from>
    <xdr:ext cx="19050" cy="219075"/>
    <xdr:sp macro="" textlink="">
      <xdr:nvSpPr>
        <xdr:cNvPr id="6" name="Texto 27">
          <a:extLst>
            <a:ext uri="{FF2B5EF4-FFF2-40B4-BE49-F238E27FC236}">
              <a16:creationId xmlns:a16="http://schemas.microsoft.com/office/drawing/2014/main" id="{42C91FAE-AC9C-4E58-A19A-7E15530893ED}"/>
            </a:ext>
          </a:extLst>
        </xdr:cNvPr>
        <xdr:cNvSpPr txBox="1">
          <a:spLocks noChangeArrowheads="1"/>
        </xdr:cNvSpPr>
      </xdr:nvSpPr>
      <xdr:spPr bwMode="auto">
        <a:xfrm>
          <a:off x="904875" y="23907750"/>
          <a:ext cx="190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28575</xdr:colOff>
      <xdr:row>0</xdr:row>
      <xdr:rowOff>9525</xdr:rowOff>
    </xdr:from>
    <xdr:to>
      <xdr:col>6</xdr:col>
      <xdr:colOff>219075</xdr:colOff>
      <xdr:row>4</xdr:row>
      <xdr:rowOff>238125</xdr:rowOff>
    </xdr:to>
    <xdr:grpSp>
      <xdr:nvGrpSpPr>
        <xdr:cNvPr id="7" name="Grupo 6">
          <a:extLst>
            <a:ext uri="{FF2B5EF4-FFF2-40B4-BE49-F238E27FC236}">
              <a16:creationId xmlns:a16="http://schemas.microsoft.com/office/drawing/2014/main" id="{70DCF058-F33B-4D8A-A9C1-B5DF79AF6E2D}"/>
            </a:ext>
          </a:extLst>
        </xdr:cNvPr>
        <xdr:cNvGrpSpPr/>
      </xdr:nvGrpSpPr>
      <xdr:grpSpPr>
        <a:xfrm>
          <a:off x="28575" y="9525"/>
          <a:ext cx="9144000" cy="952500"/>
          <a:chOff x="5796643" y="489857"/>
          <a:chExt cx="19252296" cy="1302957"/>
        </a:xfrm>
      </xdr:grpSpPr>
      <xdr:sp macro="" textlink="">
        <xdr:nvSpPr>
          <xdr:cNvPr id="8" name="Rectángulo 7">
            <a:extLst>
              <a:ext uri="{FF2B5EF4-FFF2-40B4-BE49-F238E27FC236}">
                <a16:creationId xmlns:a16="http://schemas.microsoft.com/office/drawing/2014/main" id="{25D1A93A-24EB-4FE7-B48E-E5BD15AB1C1B}"/>
              </a:ext>
            </a:extLst>
          </xdr:cNvPr>
          <xdr:cNvSpPr/>
        </xdr:nvSpPr>
        <xdr:spPr>
          <a:xfrm>
            <a:off x="5796643" y="489857"/>
            <a:ext cx="3697517"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9" name="Rectángulo 8">
            <a:extLst>
              <a:ext uri="{FF2B5EF4-FFF2-40B4-BE49-F238E27FC236}">
                <a16:creationId xmlns:a16="http://schemas.microsoft.com/office/drawing/2014/main" id="{18626018-98E9-48D9-8F86-85F9748B4464}"/>
              </a:ext>
            </a:extLst>
          </xdr:cNvPr>
          <xdr:cNvSpPr/>
        </xdr:nvSpPr>
        <xdr:spPr>
          <a:xfrm>
            <a:off x="9486666" y="1126441"/>
            <a:ext cx="3747416"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Form: FAUPE262</a:t>
            </a:r>
            <a:r>
              <a:rPr lang="es-CO" sz="1200">
                <a:solidFill>
                  <a:schemeClr val="tx1"/>
                </a:solidFill>
              </a:rPr>
              <a:t> </a:t>
            </a:r>
          </a:p>
        </xdr:txBody>
      </xdr:sp>
      <xdr:sp macro="" textlink="">
        <xdr:nvSpPr>
          <xdr:cNvPr id="10" name="Rectángulo 9">
            <a:extLst>
              <a:ext uri="{FF2B5EF4-FFF2-40B4-BE49-F238E27FC236}">
                <a16:creationId xmlns:a16="http://schemas.microsoft.com/office/drawing/2014/main" id="{46C88DBE-E412-4D24-B474-5C59215A72F4}"/>
              </a:ext>
            </a:extLst>
          </xdr:cNvPr>
          <xdr:cNvSpPr/>
        </xdr:nvSpPr>
        <xdr:spPr>
          <a:xfrm>
            <a:off x="13183033" y="1126443"/>
            <a:ext cx="4230464"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Rev: 30</a:t>
            </a:r>
            <a:endParaRPr lang="es-CO" sz="1200">
              <a:solidFill>
                <a:sysClr val="windowText" lastClr="000000"/>
              </a:solidFill>
            </a:endParaRPr>
          </a:p>
        </xdr:txBody>
      </xdr:sp>
      <xdr:sp macro="" textlink="">
        <xdr:nvSpPr>
          <xdr:cNvPr id="11" name="Rectángulo 10">
            <a:extLst>
              <a:ext uri="{FF2B5EF4-FFF2-40B4-BE49-F238E27FC236}">
                <a16:creationId xmlns:a16="http://schemas.microsoft.com/office/drawing/2014/main" id="{008BBB57-F097-4EFF-A1E4-E0AEA974F947}"/>
              </a:ext>
            </a:extLst>
          </xdr:cNvPr>
          <xdr:cNvSpPr/>
        </xdr:nvSpPr>
        <xdr:spPr>
          <a:xfrm>
            <a:off x="17404668" y="1126443"/>
            <a:ext cx="4085323"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24.10.17</a:t>
            </a:r>
          </a:p>
        </xdr:txBody>
      </xdr:sp>
      <xdr:sp macro="" textlink="">
        <xdr:nvSpPr>
          <xdr:cNvPr id="12" name="Rectángulo 11">
            <a:extLst>
              <a:ext uri="{FF2B5EF4-FFF2-40B4-BE49-F238E27FC236}">
                <a16:creationId xmlns:a16="http://schemas.microsoft.com/office/drawing/2014/main" id="{FEEFD371-A11C-4ED8-99C0-119CC38A932F}"/>
              </a:ext>
            </a:extLst>
          </xdr:cNvPr>
          <xdr:cNvSpPr/>
        </xdr:nvSpPr>
        <xdr:spPr>
          <a:xfrm>
            <a:off x="9496196" y="491446"/>
            <a:ext cx="12040973" cy="69278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AUTO EVALUACIÓN DEL SISTEMA DE GESTIÓN DE SEGURIDAD, SALUD EN</a:t>
            </a:r>
            <a:r>
              <a:rPr lang="es-CO" sz="1200" b="1" baseline="0">
                <a:solidFill>
                  <a:schemeClr val="tx1"/>
                </a:solidFill>
              </a:rPr>
              <a:t> EL TRABAJO </a:t>
            </a:r>
            <a:r>
              <a:rPr lang="es-CO" sz="1200" b="1">
                <a:solidFill>
                  <a:schemeClr val="tx1"/>
                </a:solidFill>
              </a:rPr>
              <a:t>Y AMBIENTE   PARA   CONTRATISTAS  - RUC ÚNICO</a:t>
            </a:r>
          </a:p>
        </xdr:txBody>
      </xdr:sp>
      <xdr:sp macro="" textlink="">
        <xdr:nvSpPr>
          <xdr:cNvPr id="13" name="Rectángulo 12">
            <a:extLst>
              <a:ext uri="{FF2B5EF4-FFF2-40B4-BE49-F238E27FC236}">
                <a16:creationId xmlns:a16="http://schemas.microsoft.com/office/drawing/2014/main" id="{D2E520C5-A7FC-41E0-8699-10AFFC3C1A4D}"/>
              </a:ext>
            </a:extLst>
          </xdr:cNvPr>
          <xdr:cNvSpPr/>
        </xdr:nvSpPr>
        <xdr:spPr>
          <a:xfrm>
            <a:off x="21444404" y="489857"/>
            <a:ext cx="3604535"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pic>
        <xdr:nvPicPr>
          <xdr:cNvPr id="14" name="Imagen 41">
            <a:extLst>
              <a:ext uri="{FF2B5EF4-FFF2-40B4-BE49-F238E27FC236}">
                <a16:creationId xmlns:a16="http://schemas.microsoft.com/office/drawing/2014/main" id="{066C1B14-939D-4523-A91C-A5C9D39F72C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2968" y="748392"/>
            <a:ext cx="2155770" cy="772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2433">
            <a:extLst>
              <a:ext uri="{FF2B5EF4-FFF2-40B4-BE49-F238E27FC236}">
                <a16:creationId xmlns:a16="http://schemas.microsoft.com/office/drawing/2014/main" id="{CBB0A7EC-651E-4A69-AF71-42956464E998}"/>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22122724" y="657450"/>
            <a:ext cx="2261960" cy="98534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0</xdr:row>
      <xdr:rowOff>123825</xdr:rowOff>
    </xdr:from>
    <xdr:to>
      <xdr:col>6</xdr:col>
      <xdr:colOff>316441</xdr:colOff>
      <xdr:row>4</xdr:row>
      <xdr:rowOff>3175</xdr:rowOff>
    </xdr:to>
    <xdr:grpSp>
      <xdr:nvGrpSpPr>
        <xdr:cNvPr id="14" name="Grupo 13">
          <a:extLst>
            <a:ext uri="{FF2B5EF4-FFF2-40B4-BE49-F238E27FC236}">
              <a16:creationId xmlns:a16="http://schemas.microsoft.com/office/drawing/2014/main" id="{32A8C85C-CB47-4A66-8A7B-EA5221CD2CAE}"/>
            </a:ext>
          </a:extLst>
        </xdr:cNvPr>
        <xdr:cNvGrpSpPr/>
      </xdr:nvGrpSpPr>
      <xdr:grpSpPr>
        <a:xfrm>
          <a:off x="47625" y="123825"/>
          <a:ext cx="9669991" cy="1003300"/>
          <a:chOff x="5796643" y="489857"/>
          <a:chExt cx="19252296" cy="1302957"/>
        </a:xfrm>
      </xdr:grpSpPr>
      <xdr:sp macro="" textlink="">
        <xdr:nvSpPr>
          <xdr:cNvPr id="15" name="Rectángulo 14">
            <a:extLst>
              <a:ext uri="{FF2B5EF4-FFF2-40B4-BE49-F238E27FC236}">
                <a16:creationId xmlns:a16="http://schemas.microsoft.com/office/drawing/2014/main" id="{1FAD0412-B1D5-4CDF-8B9A-FD8028B9CF23}"/>
              </a:ext>
            </a:extLst>
          </xdr:cNvPr>
          <xdr:cNvSpPr/>
        </xdr:nvSpPr>
        <xdr:spPr>
          <a:xfrm>
            <a:off x="5796643" y="489857"/>
            <a:ext cx="3697517"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6" name="Rectángulo 15">
            <a:extLst>
              <a:ext uri="{FF2B5EF4-FFF2-40B4-BE49-F238E27FC236}">
                <a16:creationId xmlns:a16="http://schemas.microsoft.com/office/drawing/2014/main" id="{0F1EB2B8-8F9E-4BEB-9113-D59E33ADA38B}"/>
              </a:ext>
            </a:extLst>
          </xdr:cNvPr>
          <xdr:cNvSpPr/>
        </xdr:nvSpPr>
        <xdr:spPr>
          <a:xfrm>
            <a:off x="9486666" y="1126441"/>
            <a:ext cx="3747416"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Form: FAUPE262</a:t>
            </a:r>
            <a:r>
              <a:rPr lang="es-CO" sz="1200">
                <a:solidFill>
                  <a:schemeClr val="tx1"/>
                </a:solidFill>
              </a:rPr>
              <a:t> </a:t>
            </a:r>
          </a:p>
        </xdr:txBody>
      </xdr:sp>
      <xdr:sp macro="" textlink="">
        <xdr:nvSpPr>
          <xdr:cNvPr id="17" name="Rectángulo 16">
            <a:extLst>
              <a:ext uri="{FF2B5EF4-FFF2-40B4-BE49-F238E27FC236}">
                <a16:creationId xmlns:a16="http://schemas.microsoft.com/office/drawing/2014/main" id="{2137D898-0684-4991-A9FD-2469DB725FC1}"/>
              </a:ext>
            </a:extLst>
          </xdr:cNvPr>
          <xdr:cNvSpPr/>
        </xdr:nvSpPr>
        <xdr:spPr>
          <a:xfrm>
            <a:off x="13183033" y="1126443"/>
            <a:ext cx="4230464"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Rev: 30</a:t>
            </a:r>
            <a:endParaRPr lang="es-CO" sz="1200">
              <a:solidFill>
                <a:sysClr val="windowText" lastClr="000000"/>
              </a:solidFill>
            </a:endParaRPr>
          </a:p>
        </xdr:txBody>
      </xdr:sp>
      <xdr:sp macro="" textlink="">
        <xdr:nvSpPr>
          <xdr:cNvPr id="18" name="Rectángulo 17">
            <a:extLst>
              <a:ext uri="{FF2B5EF4-FFF2-40B4-BE49-F238E27FC236}">
                <a16:creationId xmlns:a16="http://schemas.microsoft.com/office/drawing/2014/main" id="{04CC311C-6950-4A45-9BB1-3B5F26A54D51}"/>
              </a:ext>
            </a:extLst>
          </xdr:cNvPr>
          <xdr:cNvSpPr/>
        </xdr:nvSpPr>
        <xdr:spPr>
          <a:xfrm>
            <a:off x="17404668" y="1126443"/>
            <a:ext cx="4085323"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24.10.17</a:t>
            </a:r>
          </a:p>
        </xdr:txBody>
      </xdr:sp>
      <xdr:sp macro="" textlink="">
        <xdr:nvSpPr>
          <xdr:cNvPr id="19" name="Rectángulo 18">
            <a:extLst>
              <a:ext uri="{FF2B5EF4-FFF2-40B4-BE49-F238E27FC236}">
                <a16:creationId xmlns:a16="http://schemas.microsoft.com/office/drawing/2014/main" id="{946A212C-F567-4EA7-B324-4E1D64A05E55}"/>
              </a:ext>
            </a:extLst>
          </xdr:cNvPr>
          <xdr:cNvSpPr/>
        </xdr:nvSpPr>
        <xdr:spPr>
          <a:xfrm>
            <a:off x="9496196" y="491446"/>
            <a:ext cx="12040973" cy="69278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AUTO EVALUACIÓN DEL SISTEMA DE GESTIÓN DE SEGURIDAD, SALUD EN</a:t>
            </a:r>
            <a:r>
              <a:rPr lang="es-CO" sz="1200" b="1" baseline="0">
                <a:solidFill>
                  <a:schemeClr val="tx1"/>
                </a:solidFill>
              </a:rPr>
              <a:t> EL TRABAJO </a:t>
            </a:r>
            <a:r>
              <a:rPr lang="es-CO" sz="1200" b="1">
                <a:solidFill>
                  <a:schemeClr val="tx1"/>
                </a:solidFill>
              </a:rPr>
              <a:t>Y AMBIENTE   PARA   CONTRATISTAS  - RUC ÚNICO</a:t>
            </a:r>
          </a:p>
        </xdr:txBody>
      </xdr:sp>
      <xdr:sp macro="" textlink="">
        <xdr:nvSpPr>
          <xdr:cNvPr id="20" name="Rectángulo 19">
            <a:extLst>
              <a:ext uri="{FF2B5EF4-FFF2-40B4-BE49-F238E27FC236}">
                <a16:creationId xmlns:a16="http://schemas.microsoft.com/office/drawing/2014/main" id="{CCE76299-ED12-46A0-8CE3-AEB8710FDCF9}"/>
              </a:ext>
            </a:extLst>
          </xdr:cNvPr>
          <xdr:cNvSpPr/>
        </xdr:nvSpPr>
        <xdr:spPr>
          <a:xfrm>
            <a:off x="21444404" y="489857"/>
            <a:ext cx="3604535"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pic>
        <xdr:nvPicPr>
          <xdr:cNvPr id="21" name="Imagen 41">
            <a:extLst>
              <a:ext uri="{FF2B5EF4-FFF2-40B4-BE49-F238E27FC236}">
                <a16:creationId xmlns:a16="http://schemas.microsoft.com/office/drawing/2014/main" id="{BE2D026E-CCA1-46B3-95BE-C91E05C353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2968" y="748392"/>
            <a:ext cx="2155770" cy="772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 name="Picture 2433">
            <a:extLst>
              <a:ext uri="{FF2B5EF4-FFF2-40B4-BE49-F238E27FC236}">
                <a16:creationId xmlns:a16="http://schemas.microsoft.com/office/drawing/2014/main" id="{ECD455BC-FC8F-417C-BF0A-C8032E2071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122724" y="657450"/>
            <a:ext cx="2261960" cy="98534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23813</xdr:colOff>
      <xdr:row>0</xdr:row>
      <xdr:rowOff>15875</xdr:rowOff>
    </xdr:from>
    <xdr:to>
      <xdr:col>6</xdr:col>
      <xdr:colOff>214313</xdr:colOff>
      <xdr:row>4</xdr:row>
      <xdr:rowOff>31749</xdr:rowOff>
    </xdr:to>
    <xdr:grpSp>
      <xdr:nvGrpSpPr>
        <xdr:cNvPr id="2" name="Grupo 1">
          <a:extLst>
            <a:ext uri="{FF2B5EF4-FFF2-40B4-BE49-F238E27FC236}">
              <a16:creationId xmlns:a16="http://schemas.microsoft.com/office/drawing/2014/main" id="{4B3B7E40-3D9F-4B69-B525-D0398509B623}"/>
            </a:ext>
          </a:extLst>
        </xdr:cNvPr>
        <xdr:cNvGrpSpPr/>
      </xdr:nvGrpSpPr>
      <xdr:grpSpPr>
        <a:xfrm>
          <a:off x="23813" y="15875"/>
          <a:ext cx="9144000" cy="892174"/>
          <a:chOff x="5796643" y="489857"/>
          <a:chExt cx="19252296" cy="1302957"/>
        </a:xfrm>
      </xdr:grpSpPr>
      <xdr:sp macro="" textlink="">
        <xdr:nvSpPr>
          <xdr:cNvPr id="3" name="Rectángulo 2">
            <a:extLst>
              <a:ext uri="{FF2B5EF4-FFF2-40B4-BE49-F238E27FC236}">
                <a16:creationId xmlns:a16="http://schemas.microsoft.com/office/drawing/2014/main" id="{ACC6B190-A9E4-4B1C-A055-70A853827F2A}"/>
              </a:ext>
            </a:extLst>
          </xdr:cNvPr>
          <xdr:cNvSpPr/>
        </xdr:nvSpPr>
        <xdr:spPr>
          <a:xfrm>
            <a:off x="5796643" y="489857"/>
            <a:ext cx="3697517"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4" name="Rectángulo 3">
            <a:extLst>
              <a:ext uri="{FF2B5EF4-FFF2-40B4-BE49-F238E27FC236}">
                <a16:creationId xmlns:a16="http://schemas.microsoft.com/office/drawing/2014/main" id="{0F16375A-5786-4DB7-94F2-8E89A528E41F}"/>
              </a:ext>
            </a:extLst>
          </xdr:cNvPr>
          <xdr:cNvSpPr/>
        </xdr:nvSpPr>
        <xdr:spPr>
          <a:xfrm>
            <a:off x="9497787" y="1126442"/>
            <a:ext cx="3736294"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Form: FAUPE262</a:t>
            </a:r>
            <a:r>
              <a:rPr lang="es-CO" sz="1200">
                <a:solidFill>
                  <a:schemeClr val="tx1"/>
                </a:solidFill>
              </a:rPr>
              <a:t> </a:t>
            </a:r>
          </a:p>
        </xdr:txBody>
      </xdr:sp>
      <xdr:sp macro="" textlink="">
        <xdr:nvSpPr>
          <xdr:cNvPr id="5" name="Rectángulo 4">
            <a:extLst>
              <a:ext uri="{FF2B5EF4-FFF2-40B4-BE49-F238E27FC236}">
                <a16:creationId xmlns:a16="http://schemas.microsoft.com/office/drawing/2014/main" id="{42D463AC-9502-4785-828E-F1A80BAA684D}"/>
              </a:ext>
            </a:extLst>
          </xdr:cNvPr>
          <xdr:cNvSpPr/>
        </xdr:nvSpPr>
        <xdr:spPr>
          <a:xfrm>
            <a:off x="13183033" y="1126443"/>
            <a:ext cx="4230464"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Rev: 30</a:t>
            </a:r>
            <a:endParaRPr lang="es-CO" sz="1200">
              <a:solidFill>
                <a:sysClr val="windowText" lastClr="000000"/>
              </a:solidFill>
            </a:endParaRPr>
          </a:p>
        </xdr:txBody>
      </xdr:sp>
      <xdr:sp macro="" textlink="">
        <xdr:nvSpPr>
          <xdr:cNvPr id="6" name="Rectángulo 5">
            <a:extLst>
              <a:ext uri="{FF2B5EF4-FFF2-40B4-BE49-F238E27FC236}">
                <a16:creationId xmlns:a16="http://schemas.microsoft.com/office/drawing/2014/main" id="{2A252149-388A-4CD1-BB0F-590DA607BFAE}"/>
              </a:ext>
            </a:extLst>
          </xdr:cNvPr>
          <xdr:cNvSpPr/>
        </xdr:nvSpPr>
        <xdr:spPr>
          <a:xfrm>
            <a:off x="17404668" y="1126443"/>
            <a:ext cx="4085323"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24.10.17</a:t>
            </a:r>
          </a:p>
        </xdr:txBody>
      </xdr:sp>
      <xdr:sp macro="" textlink="">
        <xdr:nvSpPr>
          <xdr:cNvPr id="7" name="Rectángulo 6">
            <a:extLst>
              <a:ext uri="{FF2B5EF4-FFF2-40B4-BE49-F238E27FC236}">
                <a16:creationId xmlns:a16="http://schemas.microsoft.com/office/drawing/2014/main" id="{3083EFB8-0AC4-4836-A515-37C9F43493C0}"/>
              </a:ext>
            </a:extLst>
          </xdr:cNvPr>
          <xdr:cNvSpPr/>
        </xdr:nvSpPr>
        <xdr:spPr>
          <a:xfrm>
            <a:off x="9496196" y="491445"/>
            <a:ext cx="12040972" cy="69278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chemeClr val="tx1"/>
                </a:solidFill>
              </a:rPr>
              <a:t>AUTO EVALUACIÓN DEL SISTEMA DE GESTIÓN DE SEGURIDAD, SALUD EN</a:t>
            </a:r>
            <a:r>
              <a:rPr lang="es-CO" sz="1050" b="1" baseline="0">
                <a:solidFill>
                  <a:schemeClr val="tx1"/>
                </a:solidFill>
              </a:rPr>
              <a:t> EL TRABAJO </a:t>
            </a:r>
            <a:r>
              <a:rPr lang="es-CO" sz="1050" b="1">
                <a:solidFill>
                  <a:schemeClr val="tx1"/>
                </a:solidFill>
              </a:rPr>
              <a:t>Y AMBIENTE   PARA   CONTRATISTAS  - RUC ÚNICO</a:t>
            </a:r>
          </a:p>
        </xdr:txBody>
      </xdr:sp>
      <xdr:sp macro="" textlink="">
        <xdr:nvSpPr>
          <xdr:cNvPr id="8" name="Rectángulo 7">
            <a:extLst>
              <a:ext uri="{FF2B5EF4-FFF2-40B4-BE49-F238E27FC236}">
                <a16:creationId xmlns:a16="http://schemas.microsoft.com/office/drawing/2014/main" id="{D610EFAA-62EC-4C04-B568-B6210CBC4B22}"/>
              </a:ext>
            </a:extLst>
          </xdr:cNvPr>
          <xdr:cNvSpPr/>
        </xdr:nvSpPr>
        <xdr:spPr>
          <a:xfrm>
            <a:off x="21444404" y="489857"/>
            <a:ext cx="3604535"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pic>
        <xdr:nvPicPr>
          <xdr:cNvPr id="9" name="Imagen 41">
            <a:extLst>
              <a:ext uri="{FF2B5EF4-FFF2-40B4-BE49-F238E27FC236}">
                <a16:creationId xmlns:a16="http://schemas.microsoft.com/office/drawing/2014/main" id="{E83BAD8F-CACB-42EA-8606-18F3C34C05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2968" y="748392"/>
            <a:ext cx="2155770" cy="772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Picture 2433">
            <a:extLst>
              <a:ext uri="{FF2B5EF4-FFF2-40B4-BE49-F238E27FC236}">
                <a16:creationId xmlns:a16="http://schemas.microsoft.com/office/drawing/2014/main" id="{D9267ACF-89B7-4E1C-A08C-729B4119F7F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122724" y="657450"/>
            <a:ext cx="2261960" cy="985343"/>
          </a:xfrm>
          <a:prstGeom prst="rect">
            <a:avLst/>
          </a:prstGeom>
          <a:noFill/>
          <a:ln w="9525">
            <a:no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0</xdr:row>
      <xdr:rowOff>95250</xdr:rowOff>
    </xdr:from>
    <xdr:to>
      <xdr:col>6</xdr:col>
      <xdr:colOff>392641</xdr:colOff>
      <xdr:row>3</xdr:row>
      <xdr:rowOff>98425</xdr:rowOff>
    </xdr:to>
    <xdr:grpSp>
      <xdr:nvGrpSpPr>
        <xdr:cNvPr id="32" name="Grupo 31">
          <a:extLst>
            <a:ext uri="{FF2B5EF4-FFF2-40B4-BE49-F238E27FC236}">
              <a16:creationId xmlns:a16="http://schemas.microsoft.com/office/drawing/2014/main" id="{C8B7AF87-93F1-4036-B5E9-A37F47F62EA3}"/>
            </a:ext>
          </a:extLst>
        </xdr:cNvPr>
        <xdr:cNvGrpSpPr/>
      </xdr:nvGrpSpPr>
      <xdr:grpSpPr>
        <a:xfrm>
          <a:off x="38100" y="95250"/>
          <a:ext cx="9717616" cy="1003300"/>
          <a:chOff x="5796643" y="489857"/>
          <a:chExt cx="19252296" cy="1302957"/>
        </a:xfrm>
      </xdr:grpSpPr>
      <xdr:sp macro="" textlink="">
        <xdr:nvSpPr>
          <xdr:cNvPr id="33" name="Rectángulo 32">
            <a:extLst>
              <a:ext uri="{FF2B5EF4-FFF2-40B4-BE49-F238E27FC236}">
                <a16:creationId xmlns:a16="http://schemas.microsoft.com/office/drawing/2014/main" id="{15C8C9AE-C53D-44FF-95D1-083A15BBEBC6}"/>
              </a:ext>
            </a:extLst>
          </xdr:cNvPr>
          <xdr:cNvSpPr/>
        </xdr:nvSpPr>
        <xdr:spPr>
          <a:xfrm>
            <a:off x="5796643" y="489857"/>
            <a:ext cx="3697517"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34" name="Rectángulo 33">
            <a:extLst>
              <a:ext uri="{FF2B5EF4-FFF2-40B4-BE49-F238E27FC236}">
                <a16:creationId xmlns:a16="http://schemas.microsoft.com/office/drawing/2014/main" id="{1F6F71B4-91CD-4DA1-BC07-00B1DD7E270B}"/>
              </a:ext>
            </a:extLst>
          </xdr:cNvPr>
          <xdr:cNvSpPr/>
        </xdr:nvSpPr>
        <xdr:spPr>
          <a:xfrm>
            <a:off x="9486666" y="1126441"/>
            <a:ext cx="3747416"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Form: FAUPE262</a:t>
            </a:r>
            <a:r>
              <a:rPr lang="es-CO" sz="1200">
                <a:solidFill>
                  <a:schemeClr val="tx1"/>
                </a:solidFill>
              </a:rPr>
              <a:t> </a:t>
            </a:r>
          </a:p>
        </xdr:txBody>
      </xdr:sp>
      <xdr:sp macro="" textlink="">
        <xdr:nvSpPr>
          <xdr:cNvPr id="35" name="Rectángulo 34">
            <a:extLst>
              <a:ext uri="{FF2B5EF4-FFF2-40B4-BE49-F238E27FC236}">
                <a16:creationId xmlns:a16="http://schemas.microsoft.com/office/drawing/2014/main" id="{E490BE4D-924A-4CDF-85DD-2E3847B00820}"/>
              </a:ext>
            </a:extLst>
          </xdr:cNvPr>
          <xdr:cNvSpPr/>
        </xdr:nvSpPr>
        <xdr:spPr>
          <a:xfrm>
            <a:off x="13183033" y="1126444"/>
            <a:ext cx="4230464" cy="66637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Rev: 30</a:t>
            </a:r>
            <a:endParaRPr lang="es-CO" sz="1200">
              <a:solidFill>
                <a:sysClr val="windowText" lastClr="000000"/>
              </a:solidFill>
            </a:endParaRPr>
          </a:p>
        </xdr:txBody>
      </xdr:sp>
      <xdr:sp macro="" textlink="">
        <xdr:nvSpPr>
          <xdr:cNvPr id="36" name="Rectángulo 35">
            <a:extLst>
              <a:ext uri="{FF2B5EF4-FFF2-40B4-BE49-F238E27FC236}">
                <a16:creationId xmlns:a16="http://schemas.microsoft.com/office/drawing/2014/main" id="{87BA7318-80B8-4B10-8DF2-6B68BDB60836}"/>
              </a:ext>
            </a:extLst>
          </xdr:cNvPr>
          <xdr:cNvSpPr/>
        </xdr:nvSpPr>
        <xdr:spPr>
          <a:xfrm>
            <a:off x="17404668" y="1126443"/>
            <a:ext cx="4085323" cy="6663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24.10.17</a:t>
            </a:r>
          </a:p>
        </xdr:txBody>
      </xdr:sp>
      <xdr:sp macro="" textlink="">
        <xdr:nvSpPr>
          <xdr:cNvPr id="37" name="Rectángulo 36">
            <a:extLst>
              <a:ext uri="{FF2B5EF4-FFF2-40B4-BE49-F238E27FC236}">
                <a16:creationId xmlns:a16="http://schemas.microsoft.com/office/drawing/2014/main" id="{D93341A6-8BB7-4E72-AC24-38693854C809}"/>
              </a:ext>
            </a:extLst>
          </xdr:cNvPr>
          <xdr:cNvSpPr/>
        </xdr:nvSpPr>
        <xdr:spPr>
          <a:xfrm>
            <a:off x="9496196" y="491446"/>
            <a:ext cx="12040973" cy="69278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tx1"/>
                </a:solidFill>
              </a:rPr>
              <a:t>AUTO EVALUACIÓN DEL SISTEMA DE GESTIÓN DE SEGURIDAD, SALUD EN</a:t>
            </a:r>
            <a:r>
              <a:rPr lang="es-CO" sz="1200" b="1" baseline="0">
                <a:solidFill>
                  <a:schemeClr val="tx1"/>
                </a:solidFill>
              </a:rPr>
              <a:t> EL TRABAJO </a:t>
            </a:r>
            <a:r>
              <a:rPr lang="es-CO" sz="1200" b="1">
                <a:solidFill>
                  <a:schemeClr val="tx1"/>
                </a:solidFill>
              </a:rPr>
              <a:t>Y AMBIENTE   PARA   CONTRATISTAS  - RUC ÚNICO</a:t>
            </a:r>
          </a:p>
        </xdr:txBody>
      </xdr:sp>
      <xdr:sp macro="" textlink="">
        <xdr:nvSpPr>
          <xdr:cNvPr id="38" name="Rectángulo 37">
            <a:extLst>
              <a:ext uri="{FF2B5EF4-FFF2-40B4-BE49-F238E27FC236}">
                <a16:creationId xmlns:a16="http://schemas.microsoft.com/office/drawing/2014/main" id="{2C4EA12E-A5AA-45B8-9DE8-EC0F0DA9685C}"/>
              </a:ext>
            </a:extLst>
          </xdr:cNvPr>
          <xdr:cNvSpPr/>
        </xdr:nvSpPr>
        <xdr:spPr>
          <a:xfrm>
            <a:off x="21444404" y="489857"/>
            <a:ext cx="3604535" cy="13005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pic>
        <xdr:nvPicPr>
          <xdr:cNvPr id="39" name="Imagen 41">
            <a:extLst>
              <a:ext uri="{FF2B5EF4-FFF2-40B4-BE49-F238E27FC236}">
                <a16:creationId xmlns:a16="http://schemas.microsoft.com/office/drawing/2014/main" id="{178E7C70-2067-4BC9-B034-A4D7912215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2968" y="748392"/>
            <a:ext cx="2155770" cy="772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0" name="Picture 2433">
            <a:extLst>
              <a:ext uri="{FF2B5EF4-FFF2-40B4-BE49-F238E27FC236}">
                <a16:creationId xmlns:a16="http://schemas.microsoft.com/office/drawing/2014/main" id="{7366D55F-BA54-4C00-8C43-98DB850504E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122724" y="657450"/>
            <a:ext cx="2261960" cy="98534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cmachadob/Desktop/CCS/DOCUMENTOS/GUIAS-FORMATOS/2-RUC%20y%20RUC%20TRANSPORTE/DCA837_2021_EVALUACION_RUC_Rev14.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ers\duvanr\Documents\UsuarioCCS\Empresas%20Auditadas\A&#241;o%202013\Diciembre\Petroworks\DCA_2012_SEGUIMIENTO_ACCIONES_CORRECTIVAS_WHEATERFO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Usuario_CCS\TRASPASO%20DE%2001.060.16\CCS\1.%20DOCUMENTOS%20RUC%20CONSULTA\8.FORMATOS%202016\JUNIO\FORMATOS%20Y%20GUIAS%20DE%20INFORME%20RUC\FAUDA_471_EVALUACION_RUC_TRANSPORTE_Rev.06.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jcmachadob/Desktop/CCS/ACTIVIDADES%20ADMINISTRATIVAS/2021/AJUSTES%20DE%20HERRAMIENTAS%20DE%20AUDITORIA/2021-01-26/FAUDA637_Herramienta_Auditorias_Sector%20Transporte%20de%20hidrocarburos_Rev9_2021.01.26.xlsb"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Plan%20de%20tareas%20escolares1"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UsuarioCCS\Empresas%20Auditadas\Modelo%20RUC\PLANTILLAS%20NEW\PLANTILLAS%202018\DCA509_2018_EVALUACION_RUC_MODELO.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cacorreag/Downloads/FAUDA463_Formato_Autoevaluacion_RUC_Transporte_Rev_12_22-01-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Usuario_CCS\ELIANA\ULTIMOS%20INFORMES%20ENERO%2029%20DE%202016\UTIMOS%20FORMATOS\DCA_XXX_201X_EVALUACION_RUC_FORMATO_UNICO_EMPRESAXXX_2015_12_30corregido_rdh.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cmachadob/Desktop/CCS/ACTIVIDADES%20ADMINISTRATIVAS/2019/REVISI&#211;N%20Y%20PRUEBAS%20HERRAMIENTAS/2019-12-10/Herramienta_Auditorias_FAUDA630_Rev7.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cmachadob/Desktop/CCS/ACTIVIDADES%20ADMINISTRATIVAS/2021/AJUSTES%20DE%20HERRAMIENTAS%20DE%20AUDITORIA/2021-05-03/FAUDA630_Herramienta_Auditorias_Rev14_2021-04-26%20-%20copia.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cmachadob/Desktop/CCS/ACTIVIDADES%20ADMINISTRATIVAS/2021/AJUSTES%20DE%20HERRAMIENTAS%20DE%20AUDITORIA/2021-01-26/FAUDA630_Herramienta_Auditorias_Rev11_2021.01.26%20-%20copia.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EIDEX%20SAS/SEIDEX/Consejo%20colombiano%20de%20Seguridad/2015/Instrumento/Diciembre/DCA_XXX_201X_EVALUACION_RUC_FORMATO_UNICO_EMPRESAXXX_rdh.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uarioCCS\Empresas%20Auditadas\Modelo%20RUC\PLANTILLAS%20NEW\PLANTILLAS%202018\DCA509_2018_EVALUACION_RUC_MODELO_V.2.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uarioCCS\Empresas%20Auditadas\Modelo%20RUC\DCA509_2016_EVALUACION_RUC_MODELO.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LTIMOS%20INFORMES%20ENERO%2029%20DE%202016\ULTIMOS%20FORMATOS\DCA_XXX_201X_EVALUACION_RUC_TRANSPORTE_EMPRESA_XXXX_2016_01_12final.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D\UsuarioCCS\Empresas%20Auditadas\John%20Crane%20Colombia%20S.A\DCA624_2010_PLAN_AUDITORIA_RUC__JHON_CRAN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abilidad y Analisis de Riesgo"/>
      <sheetName val="Parametros"/>
      <sheetName val="Formato Auditoria"/>
      <sheetName val="Control de Cambios"/>
      <sheetName val="Menu Principal"/>
      <sheetName val="Maestro Normas"/>
      <sheetName val="REV. INF"/>
      <sheetName val="FAUDA103"/>
      <sheetName val="APERTURA Y CIERRE"/>
      <sheetName val="DATOS EMPRESA"/>
      <sheetName val="Estadisticas dadas por empresa"/>
      <sheetName val="Estadisticas Generales "/>
      <sheetName val="Estadisticas Adicionales"/>
      <sheetName val="Estadisticas Complementarias"/>
      <sheetName val="Diferencias ATEL"/>
      <sheetName val="Detalle ATEL"/>
      <sheetName val="CIIU EMPRESA"/>
      <sheetName val="LISTAS EMPRESA"/>
      <sheetName val="CONTRATANTES"/>
      <sheetName val="Parámetros"/>
      <sheetName val="DATOS"/>
      <sheetName val="FORMATO_UNICO"/>
      <sheetName val="NC"/>
      <sheetName val="X0"/>
      <sheetName val="X1"/>
      <sheetName val="X2"/>
      <sheetName val="X3"/>
      <sheetName val="Informe RUC"/>
      <sheetName val="Reg NC"/>
      <sheetName val="AspxMejorar"/>
      <sheetName val="267 Resumen"/>
      <sheetName val="Resumen EM"/>
      <sheetName val="Tabla EM"/>
      <sheetName val="Resumen 1072 "/>
      <sheetName val="Informe Pre RUC"/>
      <sheetName val="Contratos"/>
      <sheetName val="Multisitios"/>
      <sheetName val="Detalle ATEL (2)"/>
      <sheetName val="VISITA PREVIA 2015"/>
      <sheetName val="Practicas Excelentes"/>
      <sheetName val="CUESTIONARIO"/>
      <sheetName val="Plan de Auditoria"/>
      <sheetName val="ISO 18788 2018"/>
      <sheetName val="Aceptacion NC"/>
      <sheetName val="Informe E2 Certificacion"/>
      <sheetName val="Acuerdo Alcance"/>
      <sheetName val="ISO 9001 2015"/>
      <sheetName val="ISO 14001 2015"/>
      <sheetName val="ISO 45001 2018"/>
      <sheetName val="ISO 39001 2014"/>
      <sheetName val="OHSAS"/>
      <sheetName val="CRITERIOS DE CREACIÓN (CLIENTE)"/>
      <sheetName val="CRITERIOS ACEPTACIÓN (CCS)"/>
      <sheetName val="Información Experto"/>
      <sheetName val="Evaluación Experto"/>
      <sheetName val="ANGLOGOLD ASHANTI"/>
      <sheetName val="Argos"/>
      <sheetName val="CERREJON"/>
      <sheetName val="Corona"/>
      <sheetName val="Surtigas"/>
      <sheetName val="Transoccidente"/>
      <sheetName val="Team Foods"/>
      <sheetName val="Elementos CEPSA"/>
      <sheetName val="CEPSA"/>
      <sheetName val="DRUMMOND"/>
      <sheetName val="CLARIOS"/>
      <sheetName val="MEXICHEM"/>
      <sheetName val="Fedecafé"/>
      <sheetName val="Evaluación COVID-19"/>
      <sheetName val="PLAN DE ACCION"/>
      <sheetName val="CRITERIOS DE ACEPTACION CLIENTE"/>
      <sheetName val="CRITERIOS DE ACEPTACION CCS"/>
      <sheetName val="625 INFORMACION DE LA EMPRESA"/>
      <sheetName val="625 FORTALECIMIENTO EN LA GI"/>
      <sheetName val="625 COMPORTAMIENTO HUMANO"/>
      <sheetName val="625 VEHICULOS SEGUROS"/>
      <sheetName val="625 INFRAESTRUCTURA SEGURA"/>
      <sheetName val="625 ATENCION A VICTIMAS"/>
      <sheetName val="625 VALORES AGREGADOS"/>
      <sheetName val="625 RESULTADO "/>
      <sheetName val="624 FAUDA612"/>
      <sheetName val="103 FAUDA103"/>
      <sheetName val="103 IMPACTO"/>
      <sheetName val="103 COMBINAR"/>
      <sheetName val="103 CIIU"/>
      <sheetName val="103 Hoja2"/>
      <sheetName val="615 Formato de Seguimiento AC"/>
      <sheetName val="Evaluacion Inicial SG-SST"/>
      <sheetName val="267 DATOS 1072 "/>
      <sheetName val="Resumen RUC"/>
      <sheetName val="267 Parametros"/>
      <sheetName val="267 DATOS"/>
      <sheetName val="TR CIIU"/>
      <sheetName val="Informe Ejecutivo"/>
      <sheetName val="471 FORMATO"/>
      <sheetName val="Informe RUC Transportes"/>
      <sheetName val="471 Resumen 1072 "/>
      <sheetName val="471 RESUMEN"/>
      <sheetName val="471 Aplicación"/>
      <sheetName val="471 DATOSIR"/>
      <sheetName val="471 NCM"/>
      <sheetName val="471 Parametros"/>
      <sheetName val="471 Gráficas"/>
      <sheetName val="471 Practicas Excelentes"/>
      <sheetName val="267 Cargue Informes"/>
      <sheetName val="471 DATOS 1072 "/>
      <sheetName val="471 DATOS"/>
      <sheetName val="471 CIIU"/>
      <sheetName val="471 Resumen Indicadores"/>
      <sheetName val="471 Cargue Informes"/>
      <sheetName val="471 PONDERACION"/>
      <sheetName val="TR DATOS"/>
      <sheetName val="TR FORMATO RUC TRANSPORTE"/>
      <sheetName val="TR PONDERACION"/>
      <sheetName val="TR Resumen"/>
      <sheetName val="TR TRANSPORTE RESPONSABLE"/>
      <sheetName val="TR RESUMEN Y GRAFICO RI"/>
      <sheetName val="TR RESUMEN TRANS RESPONSABLE"/>
      <sheetName val="TR PONDERACION RI"/>
      <sheetName val="TR Aplicación"/>
      <sheetName val="TR GRAFICAS"/>
      <sheetName val="TR NCM"/>
      <sheetName val="DCA837_2021_EVALUACION_RUC_Rev1"/>
    </sheetNames>
    <sheetDataSet>
      <sheetData sheetId="0"/>
      <sheetData sheetId="1">
        <row r="5">
          <cell r="DE5" t="str">
            <v>El compromiso e interés demostrado por parte de la gerencia y de las personas auditadas para garantizar el proceso de auditoría al  Sistema de Gestión de Seguridad, Salud y Ambiente.</v>
          </cell>
          <cell r="DF5" t="str">
            <v>Dar continuidad a la implementación del sistema de SSTA de manera que la organización mejore su desempeño y tienda siempre hacia el mejoramiento continuo.</v>
          </cell>
        </row>
        <row r="6">
          <cell r="DE6" t="str">
            <v xml:space="preserve">Los recursos asignados para la implementación y mejora del sistema SSTA en pro de la mejora continua y evolución y fortalecimiento de la prevención del riesgo. </v>
          </cell>
          <cell r="DF6" t="str">
            <v>Fortalecer la metodología utilizada por la empresa para realizar el análisis de causalidad de accidentes y casi-accidentes.</v>
          </cell>
        </row>
        <row r="7">
          <cell r="DE7" t="str">
            <v xml:space="preserve">El recurso humano con el que cuenta la organización para liderar y administrar el sistema de gestión SSTA.  </v>
          </cell>
          <cell r="DF7" t="str">
            <v>Fortalecer las acciones derivadas de la investigación de los accidentes, asegurando de intervenir de manera directa la causa raiz</v>
          </cell>
        </row>
        <row r="8">
          <cell r="DE8" t="str">
            <v>Se cuenta con certificación integral en las normas OHSAS 18001, ISO 14001 e ISO 9001</v>
          </cell>
          <cell r="DF8" t="str">
            <v>Mejorar el mecanismo utilizado por la organización para determinar las pérdidas generadas por los Accidentes e Incidentes de Trabajo.</v>
          </cell>
        </row>
        <row r="9">
          <cell r="DE9" t="str">
            <v>La organización cuenta con Sistema de Gestión de la Calidad certificado bajo la norma ISO 9001.</v>
          </cell>
          <cell r="DF9" t="str">
            <v>Asegurarse de documentar y analizar todos los cambios realizados o propuestos en la organización a través del procedimiento de gestión del cambio.</v>
          </cell>
        </row>
        <row r="10">
          <cell r="DE10" t="str">
            <v>La gestión enfocada a la administración documental lo cual se evidenció en la consecución oportuna de los documentos y registros.</v>
          </cell>
          <cell r="DF10" t="str">
            <v>Fortalecer la participación del personal operativo y administrativo en el reporte de actos y condiciones inseguras mecanismo de participación del personal en el SGSSTA.</v>
          </cell>
        </row>
        <row r="11">
          <cell r="DE11" t="str">
            <v>Las estadísticas de accidente y enfermedad laboral en cero lo cual permite evidenciar la cultura de gestión del riesgo de la organización.</v>
          </cell>
          <cell r="DF11" t="str">
            <v>Mejorar el seguimiento que se realizan a los reportes de actos y condiciones inseguras de manera que se asegure un cierre efectivo de los mismos.</v>
          </cell>
        </row>
        <row r="12">
          <cell r="DE12" t="str">
            <v>El conocimiento demostrado en el sistema de gestión SSTA por parte del personal entrevistado en campo.</v>
          </cell>
          <cell r="DF12" t="str">
            <v>Capacitar, motivar y fortalecer en el personal la generación de acciones preventivas en el SGSSTA.</v>
          </cell>
        </row>
        <row r="13">
          <cell r="DE13" t="str">
            <v>El avance representativo en la implementación del  SG-SST basado en el decreto 1072 de 2015.</v>
          </cell>
          <cell r="DF13" t="str">
            <v xml:space="preserve">Asegurarse que las mediciones higiénicas que se programan no se limiten a la realización de estudios de iluminación y puedan considerarse otros estudios acorde con la identificación y evaluación de los riesgos. </v>
          </cell>
        </row>
        <row r="14">
          <cell r="DE14" t="str">
            <v>La actitud y disposición de la Gerencia y la Coordinación HSEQ con el mantenimiento y mejoramiento del sistema de gestión SSTA.</v>
          </cell>
          <cell r="DF14" t="str">
            <v>Asegurarse de seleccionar y evaluar conforme al procedimiento a todos los proveedores y contratistas que puedan tener algun impacto en la gestión SSTA.</v>
          </cell>
        </row>
        <row r="15">
          <cell r="DE15" t="str">
            <v>Se desarrollan multiples iniciativas en materia de Responsabilidad Social Empresarial que involucran no solamente a trabajadores sino a todas sus partes interesadas.</v>
          </cell>
          <cell r="DF15" t="str">
            <v>Asegurarse de actualizar de manera periódica los estudios de higiene, más cuando puedan considerarse cambios en los puestos de trabajo o modificaciones en la infraestructura de la compañía.</v>
          </cell>
        </row>
        <row r="16">
          <cell r="DE16" t="str">
            <v>Se destaca por parte de la organización la transparencia de la información suministrada a lo largo de la auditoria.</v>
          </cell>
          <cell r="DF16" t="str">
            <v>Asegurar la implementación de todas las recomendaciones resultantes de los estudios de higiene realizados de manera reciente.</v>
          </cell>
        </row>
        <row r="17">
          <cell r="DE17" t="str">
            <v>La receptividad de la organización con respecto a las oportunidades de mejora identificadas durante la visita, favoreciendo el fortalecimiento del la gestión SSTA.</v>
          </cell>
          <cell r="DF17" t="str">
            <v>Asegurar las competencias de los entrenadores principalmente cuando se deba impartir temas asociados a los riesgos críticos de la empresa</v>
          </cell>
        </row>
        <row r="18">
          <cell r="DE18" t="str">
            <v xml:space="preserve">Se destaca el interés por contar con un equipo de trabajo competente para liderar las actividades de SSTA sin importar que no se tenga una exigencia contractual al respecto. </v>
          </cell>
          <cell r="DF18" t="str">
            <v>En el programa de inspecciones es pertinente definir y registrar las inspecciones SSTA que realiza el COPASST.</v>
          </cell>
        </row>
        <row r="19">
          <cell r="DE19" t="str">
            <v>Se destaca el compromiso de los trabajadores con el cumplimiento de las políticas de gestión, establecidas por la organización, lo cual apunta al logro de los objetivos.</v>
          </cell>
          <cell r="DF19" t="str">
            <v>Asegurar que el mantenimiento de instalaciones eléctricas, sean relaizadas por un técnico que cumpla con tarjeta profesional vigente.</v>
          </cell>
        </row>
        <row r="20">
          <cell r="DE20" t="str">
            <v>Se destaca el intenso trabajo en torno a alcanzar el cumplimiento de los escenarios de excelencia incluidos en la Guía RUC.</v>
          </cell>
          <cell r="DF20" t="str">
            <v>Fortalecer en el programa de capacitación SSTA, lo relacionado a objetivo y alcance, con el fin de dejar claridad en cada uno de los temas definidos en el programa.</v>
          </cell>
        </row>
        <row r="21">
          <cell r="DE21" t="str">
            <v xml:space="preserve">El interés de la organización por implementar un sistema de gestión de SSTA con miras dar cumplimiento a la normatividad legal y demostrar a los diferentes clientes el interés y compromiso con la seguridad. </v>
          </cell>
          <cell r="DF21" t="str">
            <v>Mejorar el análisis de la revisión gerencial en relación a los resultados de acciones correctivas y preventivas, accidentalidad laboral, Revisión del Desempeño Ambiental, resultados de participación y consulta, presupuesto; mejorando análisis, anexando gráficas, consolidando acciones por proceso en % de generación, % de cierre, % de avance. El análisis gerencial permite la mejora del SGSSTA y la generación de planes de acción.</v>
          </cell>
        </row>
        <row r="22">
          <cell r="DE22"/>
          <cell r="DF22" t="str">
            <v>Asegurarse de actualizar la evaluación del riesgo psicolaboral de la población trabajadora, con miras a evaluar el impacto de las acciones que se implementan.</v>
          </cell>
        </row>
        <row r="23">
          <cell r="DF23" t="str">
            <v>Realizar análisis del presupuesto discriminando por porcentajes asignados para cada elemento del SGSSTA de manera trimestralmente según la frecuencia que tiene la organización.</v>
          </cell>
        </row>
        <row r="24">
          <cell r="DF24" t="str">
            <v>Revisar con el COPASST y definir un cronograma de actividades que garantice el cumplimiento de sus funciones de acuerdo a la resolución 2013/1986 y del decreto 1072/2015.</v>
          </cell>
        </row>
        <row r="25">
          <cell r="DF25" t="str">
            <v>Fortalecer la administración de los documentos, datos y registros del sistema, garantizando la oportunidad de la información durante los procesos de auditoría.</v>
          </cell>
        </row>
        <row r="26">
          <cell r="DF26" t="str">
            <v>Buscar que los diferentes proyectos remitan de manera periódica copia digital de las actividades de SSTA, logrando la consecución oportuna de la información durante el proceso de auditoría.</v>
          </cell>
        </row>
        <row r="27">
          <cell r="DF27" t="str">
            <v>Actualizar las carpetas de los trabajadores incluyendo todos los registros que soporten las competencias de educación, experiencia y entrenamiento requeridas para desempeñar el cargo</v>
          </cell>
        </row>
        <row r="28">
          <cell r="DF28" t="str">
            <v>Mejorar la organización de los registros de las hojas de vida del personal, garantizando la oportunidad de esta información durante los procesos de auditoría.</v>
          </cell>
        </row>
        <row r="29">
          <cell r="DF29" t="str">
            <v xml:space="preserve">Implementar herramientas tecnológicas para garantizar la administración efectiva de la documentación del sistema, reduciendo ampliamente la necesidad de consumo de papel. </v>
          </cell>
        </row>
        <row r="30">
          <cell r="DF30" t="str">
            <v>Realizar la preservación de los documentos en medio digital, reduciendo el exceso de archivo en las oficinas.</v>
          </cell>
        </row>
        <row r="31">
          <cell r="DF31" t="str">
            <v>Centralizar la documentación del sistema, garantizando su efectiva administración en cuanto a distribución, trámite, conservación y archivo.</v>
          </cell>
        </row>
        <row r="32">
          <cell r="DF32" t="str">
            <v>Centralizar la documentación del sistema, evitando que las múltiples fuentes de conservación y archivo, puedan llevar a presentar material obsoleto durante la auditoria.</v>
          </cell>
        </row>
        <row r="33">
          <cell r="DF33" t="str">
            <v>Revisar muy bien los informes o diagnósticos emitidos por entidades externas, asegurando que estos documentos no presenten inconsistencias.</v>
          </cell>
        </row>
        <row r="34">
          <cell r="DF34" t="str">
            <v>Verificar que los registros sean diligenciados con toda la información requerida, garantizando su trazabilidad.</v>
          </cell>
        </row>
        <row r="35">
          <cell r="DF35" t="str">
            <v xml:space="preserve">Asegurarse de actualizar la terminología de los procedimientos y documentos del sistema teniendo como base los requerimientos de la Ley 1562 de 2012 y Decreto 1072 de 2015.  </v>
          </cell>
        </row>
        <row r="36">
          <cell r="DF36" t="str">
            <v>Asegurarse de mantener actualizado el listado maestro de documentos externos, incluyendo toda la documentación de origen externo utilizada para la operación y planificación del sistema.</v>
          </cell>
        </row>
        <row r="37">
          <cell r="DF37" t="str">
            <v>Brindar mayor disponibilidad de tiempo y recursos para la planificación e implementación del sistema, teniendo en cuenta el número de empleados y nivel de riesgo de la organización.</v>
          </cell>
        </row>
        <row r="38">
          <cell r="DF38" t="str">
            <v>Dar continuidad a la implementación del sistema de SSTA de manera que la organización mejore su desempeño y tienda siempre hacia el mejoramiento continuo.</v>
          </cell>
        </row>
        <row r="39">
          <cell r="DF39" t="str">
            <v>Realizar una gestión proactiva de cierre de todas las oportunidades de mejora identificadas durante la auditoria del RUC, garantizando que no sigan siendo reiterativos los mismos hallazgos año a año.</v>
          </cell>
        </row>
        <row r="40">
          <cell r="DF40" t="str">
            <v>Fortalecer las competencias del encargado del sistema en materia de SSTA, garantizando la administración efectiva del sistema o procurar contar con personal de apoyo para esta tarea.</v>
          </cell>
        </row>
        <row r="41">
          <cell r="DF41" t="str">
            <v>Fortalecer el proceso de auditoría interna de manera que sus resultados le permitan a la organización un mejor desempeño durante la auditoría RUC.</v>
          </cell>
        </row>
        <row r="42">
          <cell r="DF42" t="str">
            <v>Fortalecer para el presente año los cronogramas de trabajo que hacen parte de los diferentes programas de gestión.</v>
          </cell>
        </row>
        <row r="43">
          <cell r="DF43" t="str">
            <v>Brindar una mayor alineación del sistema de SSTA que se implementa, a los requisitos exigidos en la Guía RUC.</v>
          </cell>
        </row>
        <row r="44">
          <cell r="DF44" t="str">
            <v>Fortalecer y/o re-direccionar los programas de vigilancia epidemiológica que se implementan con el apoyo de un profesional de la salud.</v>
          </cell>
        </row>
        <row r="45">
          <cell r="DF45" t="str">
            <v>Fortalecer y/o re-direccionar el componente ambiental de la organización con el apoyo de un profesional competente en la materia.</v>
          </cell>
        </row>
        <row r="46">
          <cell r="DF46" t="str">
            <v>Mejorar la planificación de las auditorias de manera que cada proceso cuente con un periodo de tiempo suficiente para lograr el cierre de las acciones resultantes.</v>
          </cell>
        </row>
        <row r="47">
          <cell r="DF47" t="str">
            <v>Asegurarse de gestionar la auditoria interna con un periodo de tiempo suficiente, que permita garantizar un cierre efectivo de todas las acciones resultantes antes de la auditoria RUC.</v>
          </cell>
        </row>
        <row r="48">
          <cell r="DF48" t="str">
            <v>Asegurar que el plan de auditoria incluya una agenda detallada de la visita, permitiendo verificar la inclusión de todos los requerimientos de la Guía RUC.</v>
          </cell>
        </row>
        <row r="49">
          <cell r="DF49" t="str">
            <v xml:space="preserve">Asegurar que el proceso de auditoría interna que se realiza año a año, incluya dentro de su alcance la verificación de los lineamientos del Decreto 1072 de 2015. </v>
          </cell>
        </row>
        <row r="50">
          <cell r="DF50" t="str">
            <v>Fortalecer las competencias requeridas para el auditor interno, de manera que el proceso proyecte mayor valor agregado a la organización.</v>
          </cell>
        </row>
        <row r="51">
          <cell r="DF51" t="str">
            <v xml:space="preserve">Fortalecer dentro del proceso de auditoría interna el alcance a los elementos de campo incluidos en la Guía RUC. </v>
          </cell>
        </row>
        <row r="52">
          <cell r="DF52" t="str">
            <v>Garantizar una gestión efectiva de cierre de todas las acciones que resultan de la auditoria interna, en procura de mejorar su desempeño durante la auditoría RUC.</v>
          </cell>
        </row>
        <row r="53">
          <cell r="DF53" t="str">
            <v>Fortalecer el proceso de evaluación de cumplimiento de los requisitos legales de manera que sus resultados favorezcan la mejora continua del sistema.</v>
          </cell>
        </row>
        <row r="54">
          <cell r="DF54" t="str">
            <v>Fortalecer el proceso de evaluación de cumplimiento legal de manera que sus resultados se encuentren alineados con el estado actual de la organización.</v>
          </cell>
        </row>
        <row r="55">
          <cell r="DF55" t="str">
            <v>Reducir la periodicidad de evaluación de cumplimiento legal, permitiendo a la organización tomar acciones correctivas de manera oportuna.</v>
          </cell>
        </row>
        <row r="56">
          <cell r="DF56" t="str">
            <v>Asegurar el pago oportuno de la seguridad social todos los meses, atendiendo los plazos previstos en la normatividad legal.</v>
          </cell>
        </row>
        <row r="57">
          <cell r="DF57" t="str">
            <v>No limitar la agenda de las reuniones del Comite de Convivencia a hacer seguimiento a los casos de acoso laboral, incluir tambien la programación de jornadas de sensibilización y actividades destinadas a mantener o mejorar el ambiente laboral.</v>
          </cell>
        </row>
      </sheetData>
      <sheetData sheetId="2">
        <row r="24">
          <cell r="A24" t="str">
            <v>AUDITOR LÍDER</v>
          </cell>
        </row>
      </sheetData>
      <sheetData sheetId="3"/>
      <sheetData sheetId="4">
        <row r="32">
          <cell r="C32">
            <v>2021</v>
          </cell>
        </row>
      </sheetData>
      <sheetData sheetId="5"/>
      <sheetData sheetId="6"/>
      <sheetData sheetId="7"/>
      <sheetData sheetId="8"/>
      <sheetData sheetId="9"/>
      <sheetData sheetId="10"/>
      <sheetData sheetId="11"/>
      <sheetData sheetId="12"/>
      <sheetData sheetId="13">
        <row r="3">
          <cell r="F3"/>
        </row>
      </sheetData>
      <sheetData sheetId="14"/>
      <sheetData sheetId="15"/>
      <sheetData sheetId="16"/>
      <sheetData sheetId="17"/>
      <sheetData sheetId="18"/>
      <sheetData sheetId="19"/>
      <sheetData sheetId="20"/>
      <sheetData sheetId="21"/>
      <sheetData sheetId="22"/>
      <sheetData sheetId="23"/>
      <sheetData sheetId="24"/>
      <sheetData sheetId="25"/>
      <sheetData sheetId="26">
        <row r="2">
          <cell r="B2" t="str">
            <v>La empresa no ha establecido por escrito con una política de Seguridad y Salud en el Trabajo (SST), conforme lo exige el Decreto 1072 de 2015.</v>
          </cell>
        </row>
        <row r="3">
          <cell r="B3" t="str">
            <v xml:space="preserve">La empresa cuenta con una Política de Seguridad y Salud en el Trabajo (SST) pero esta debe ser revisada y actualizada, incluyendo todos los lineamientos exigidos en el Decreto 1072 de 2015. </v>
          </cell>
        </row>
        <row r="4">
          <cell r="B4" t="str">
            <v xml:space="preserve">La política cumple con todos los estándares definidos en el Decreto 1072 de 2015, incluye todos los centros de trabajo, todos los trabajadores propios y subcontratistas, es específica para la organización, apropiada para la naturaleza de sus peligros, concisa, clara, firmada por el representante legal, es difundida y se encuentra disponible para todos los niveles de la organización. </v>
          </cell>
        </row>
        <row r="5">
          <cell r="B5" t="str">
            <v>La empresa no ha definido indicadores mediante los cuales evalúe la estructura, el proceso y los resultados del SG-SST y debe hacer el seguimiento a los mismos. Estos indicadores deben alinearse con el plan estratégico de la empresa y hacer parte del mismo.</v>
          </cell>
        </row>
        <row r="6">
          <cell r="B6" t="str">
            <v>Se cuenta con indicadores pero estos deben ser reformulados, para cada indicador se debe contar con una ficha técnica que contenga todas las variables exigidas en el Decreto 1072 de 2015.</v>
          </cell>
        </row>
        <row r="7">
          <cell r="B7" t="str">
            <v xml:space="preserve">La empresa cuenta con indicadores permiten evaluar la estructura, el proceso y los resultados del Sistema de Gestión de la Seguridad y Salud en el Trabajo SG-SST, estos indicadores están alineados con lo exigido en el Decreto 1072 de 2015. </v>
          </cell>
        </row>
        <row r="8">
          <cell r="B8" t="str">
            <v xml:space="preserve">La empresa no ha adoptado medidas que garanticen la participación de todos los trabajadores y del Comité Paritario o Vigía de Seguridad y Salud en el Trabajo, en la ejecución de la política y también que estos últimos funcionen y cuenten con el tiempo y demás recursos necesarios, acorde con la normatividad vigente aplicable. </v>
          </cell>
        </row>
        <row r="9">
          <cell r="B9" t="str">
            <v>La empresa ha adoptado medidas que garantizan la participación de todos los trabajadores y del Comité Paritario o Vigía de Seguridad y Salud en el Trabajo, en la ejecución de la política; también se asegura que este Comité funcione y cuente con el tiempo y demás recursos necesarios, acorde con lo exigido en el Decreto 1072 de 2015.</v>
          </cell>
        </row>
        <row r="10">
          <cell r="B10" t="str">
            <v>La empresa no ha establecido un mecanismo formal de rendición de cuentas, ni cuenta con registros y planes de acción frente a la rendición de cuentas por parte los responsables del SG SST. Esta rendición de cuentas se podrá hacer a través de medios escritos, electrónicos, verbales o los que sean considerados por los responsables. La rendición se hará como mínimo anualmente y deberá quedar documentada.</v>
          </cell>
        </row>
        <row r="11">
          <cell r="B11" t="str">
            <v>La empresa ha definido las responsabilidades de todos los cargos en términos de SST, pero no cuenta con un mecanismo formal de rendición de cuentas y planes de acción frente a la rendición de cuentas por parte los responsables del SG SST. Además no ha establecido mecanismos para que los responsables de SST informen a la alta gerencia sobre su desempeño.</v>
          </cell>
        </row>
        <row r="12">
          <cell r="B12" t="str">
            <v xml:space="preserve">La empresa ha definido las responsabilidades de todos los cargos en términos de SST, cuenta con un mecanismo formal de rendición de cuentas y planes de acción frente a la rendición de cuentas por parte los responsables del SG SST. Además ha establecido mecanismos para que los responsables de SST informen a la alta gerencia sobre su desempeño. </v>
          </cell>
        </row>
        <row r="13">
          <cell r="B13" t="str">
            <v>La empresa no ha establecido mecanismos formales para: recibir, documentar y responder adecuadamente a las comunicaciones internas y externas relativas a SST; garantizar que se dé a conocer el Sistema de Gestión SST a los trabajadores y contratistas; y no dispone de canales que permitan recolectar inquietudes, ideas y aportes de los trabajadores en materia de seguridad y salud en el trabajo para que sean consideradas y atendidas por los responsables en la empresa.</v>
          </cell>
        </row>
        <row r="14">
          <cell r="B14" t="str">
            <v xml:space="preserve">La empresa tiene sistemas de comunicación adecuados para recibir, documentar, responder y difundir las acciones y resultados del sistema de SST; además informa a los trabajadores y contratistas, sobre el desarrollo del sistema de gestión y cuenta con canales que le permiten recolectar inquietudes, ideas y aportes de los trabajadores en SST, estas son consideradas y atendidas por parte de la organización. </v>
          </cell>
        </row>
        <row r="15">
          <cell r="B15" t="str">
            <v xml:space="preserve">No se ha realizado la evaluación inicial del Decreto 1072 de 2015 permitiendo que los resultados sean la base para la toma de decisiones, y le permitan a la organización para el presente año planificar, desarrollar y fortalecer de manera efectiva la gestión de la seguridad y salud en el trabajo y aportar al cumplimiento de la legislación vigente aplicable en materia de Seguridad y Salud en el Trabajo (SST). </v>
          </cell>
        </row>
        <row r="16">
          <cell r="B16" t="str">
            <v xml:space="preserve">Se ha realizado la evaluación inicial del Decreto 1072 de 2015, sin embargo sus resultados no han sido analizados permitiendo que estos sean la base para la toma de decisiones, y le permitan a la organización para el presente año planificar, desarrollar y fortalecer de manera efectiva la gestión de la seguridad y salud en el trabajo y aportar al cumplimiento de la legislación vigente aplicable en materia de Seguridad y Salud en el Trabajo (SST). </v>
          </cell>
        </row>
        <row r="17">
          <cell r="B17" t="str">
            <v xml:space="preserve">Se ha realizado la evaluación inicial del Decreto 1072 de 2015 y los resultados son la base para la toma de decisiones, le han permitido a la organización para el presente año planificar, desarrollar y fortalecer de manera efectiva la gestión de la seguridad y salud en el trabajo y aportar al cumplimiento de la legislación vigente aplicable en materia de Seguridad y Salud en el Trabajo (SST). </v>
          </cell>
        </row>
        <row r="18">
          <cell r="B18" t="str">
            <v>La empresa no cuenta con un procedimiento para evaluar el impacto sobre la seguridad y salud en el trabajo que puedan generar los cambios internos o externos, contemplando todos los requerimientos del Decreto 1072 de 2015.</v>
          </cell>
        </row>
        <row r="19">
          <cell r="B19" t="str">
            <v>La empresa cuenta con un procedimiento para evaluar el impacto sobre la seguridad y salud en el trabajo que generan los cambios internos o externos, contemplando todos los requerimientos del Decreto 1072 de 2015. Sin embargo está siendo implementado parcialmente.</v>
          </cell>
        </row>
        <row r="20">
          <cell r="B20" t="str">
            <v>La empresa implementa y mantiene un procedimiento para evaluar el impacto sobre la seguridad y salud en el trabajo que generan los cambios internos o externos, contemplando todos los requerimientos del Decreto 1072 de 2015.</v>
          </cell>
        </row>
        <row r="21">
          <cell r="B21" t="str">
            <v>No se cuenta con un procedimiento para adquisiciones, con el fin de garantizar que se identifiquen y evalúen en las especificaciones relativas a las compras o adquisiciones de productos y servicios, conforme lo exige el Decreto 1072 de 2015. A demás se han adoptado disposiciones que garantizan el cumplimiento de las normas de seguridad y salud en el trabajo, por parte de los proveedores, contratistas y sub-contratistas, durante el desempeño de las actividades.</v>
          </cell>
        </row>
        <row r="22">
          <cell r="B22" t="str">
            <v>Se cuenta con un procedimiento para adquisiciones, que garantizar que se identifiquen y evalúen en las especificaciones relativas a las compras o adquisiciones de productos y servicios y ha adoptado disposiciones que garantizan el cumplimiento de las normas de seguridad y salud en el trabajo, por parte de los proveedores, contratistas y sub-contratistas, contemplando los requerimientos del Decreto 1072 de 2015. Sin embargo está siendo implementado parcialmente.</v>
          </cell>
        </row>
        <row r="23">
          <cell r="B23" t="str">
            <v>Se cuenta con un procedimiento para adquisiciones, que garantizar que se identifiquen y evalúen en las especificaciones relativas a las compras o adquisiciones de productos y servicios y ha adoptado disposiciones que garantizan el cumplimiento de las normas de seguridad y salud en el trabajo, por parte de los proveedores, contratistas y sub-contratistas, contemplando todos los requerimientos del Decreto 1072 de 2015.</v>
          </cell>
        </row>
        <row r="24">
          <cell r="B24" t="str">
            <v>No se cuenta con un procedimiento para realizar la investigación de las causas de los incidentes, accidentes de trabajo y enfermedades laborales, acorde con lo establecido en el Decreto 1072 de 2015 y la Resolución número 1401 de 2007.</v>
          </cell>
        </row>
        <row r="25">
          <cell r="B25" t="str">
            <v>Se implementa y mantiene un procedimiento para realizar la investigación de las causas de los incidentes, accidentes de trabajo, acorde con lo establecido en el Decreto 1072 de 2015 y la Resolución número 1401 de 2007. Sin embargo no ha establecido un procedimiento de investigación de enfermedades laborales, conforme a la normatividad en mención.</v>
          </cell>
        </row>
        <row r="26">
          <cell r="B26" t="str">
            <v xml:space="preserve">Se implementa y mantiene un procedimiento para realizar la investigación de las causas de los incidentes, accidentes de trabajo y enfermedades laborales, acorde con lo establecido en el Decreto 1072 de 2015 y la Resolución número 1401 de 2007. </v>
          </cell>
        </row>
        <row r="27">
          <cell r="B27" t="str">
            <v>La empresa no cuenta con un procedimiento para realizar una auditoría incluyendo la participación del Comité Paritario o Vigía de Seguridad y Salud en el Trabajo, contemplando todos los requerimientos del Decreto 1072 de 2015.</v>
          </cell>
        </row>
        <row r="28">
          <cell r="B28" t="str">
            <v>La empresa cuenta con un procedimiento para realizar la auditoría interna, pero no tiene en cuenta que esta sea planificada con la participación del Comité Paritario o Vigía de Seguridad y Salud en el Trabajo, contemplando con ello los requerimientos del Decreto 1072 de 2015.</v>
          </cell>
        </row>
        <row r="29">
          <cell r="B29" t="str">
            <v xml:space="preserve">La empresa implementa y mantiene un procedimiento para realizar una auditoría interna en seguridad y salud en el trabajo, contemplando todos los requerimientos del Decreto 1072 de 2015. </v>
          </cell>
        </row>
        <row r="30">
          <cell r="B30" t="str">
            <v>La Gerencia no ha realizado la revisión al sistema de gestión de la Seguridad y la Salud en el Trabajo, como mínimo anualmente, para asegurarse de su conveniencia, adecuación y eficacia continua, contemplando todos los requerimientos del Decreto 1072 de 2015.</v>
          </cell>
        </row>
        <row r="31">
          <cell r="B31" t="str">
            <v>La Gerencia revisa anualmente el sistema de gestión de la Seguridad y la Salud en el Trabajo para asegurarse de su conveniencia, adecuación y eficacia continua, pero debe revisar y actualizar los elementos de entrada, incluyendo todos los lineamientos exigidos en el Decreto 1072 de 2015.</v>
          </cell>
        </row>
        <row r="32">
          <cell r="B32" t="str">
            <v>La Gerencia revisar el sistema de gestión de la Seguridad y la Salud en el Trabajo anualmente, asegurando su conveniencia, adecuación y eficacia continua, contemplando todos los requerimientos del Decreto 1072 de 2015.</v>
          </cell>
        </row>
        <row r="33">
          <cell r="B33" t="str">
            <v>La empresa no cuenta con un procedimiento para dar tratamiento a las acciones preventivas y correctivas resultantes de la supervisión y medición de la eficacia del Sistema de Gestión SST, de las auditorías y de la revisión por la alta dirección. Contemplando todos los requerimientos del Decreto 1072 de 2015.</v>
          </cell>
        </row>
        <row r="34">
          <cell r="B34" t="str">
            <v xml:space="preserve">La empresa cuenta con un procedimiento para dar tratamiento a las acciones preventivas y correctivas resultantes de la supervisión y medición de la eficacia del Sistema de Gestión SST, de las auditorías y de la revisión por la alta dirección. Sin embargo está siendo implementado parcialmente.  </v>
          </cell>
        </row>
        <row r="35">
          <cell r="B35" t="str">
            <v xml:space="preserve">La empresa implementa y mantiene un procedimiento para dar tratamiento a las acciones preventivas y correctivas resultantes de la supervisión y medición de la eficacia del Sistema de Gestión SST, de las auditorías y de la revisión por la alta dirección. El mismo contempla todos los requerimientos del Decreto 1072 de 2015.  </v>
          </cell>
        </row>
        <row r="38">
          <cell r="B38" t="str">
            <v>CCS: Consejo Colombiano de Seguridad</v>
          </cell>
        </row>
        <row r="39">
          <cell r="B39" t="str">
            <v>COPASST: Comité Paritario de Seguridad y Salud en el Trabajo.</v>
          </cell>
        </row>
        <row r="40">
          <cell r="B40" t="str">
            <v>EPP: Elementos de protección personal</v>
          </cell>
        </row>
        <row r="41">
          <cell r="B41" t="str">
            <v>FURAT: Formulario para el reporte de Accidentes de Trabajo.</v>
          </cell>
        </row>
        <row r="42">
          <cell r="B42" t="str">
            <v>MEDEVAC: Proceso de traslado o evacuación medica de pacientes</v>
          </cell>
        </row>
        <row r="43">
          <cell r="B43" t="str">
            <v>MSDS: Hojas de Seguridad de los Productos Químicos.</v>
          </cell>
        </row>
        <row r="44">
          <cell r="B44" t="str">
            <v>NC: No Conformidad</v>
          </cell>
        </row>
        <row r="45">
          <cell r="B45" t="str">
            <v>PESV: Plan Estratégico de Seguridad Vial</v>
          </cell>
        </row>
        <row r="46">
          <cell r="B46" t="str">
            <v>PON: Procedimiento Operativo Normalizado</v>
          </cell>
        </row>
        <row r="47">
          <cell r="B47" t="str">
            <v>PVE: Programa de Vigilancia Epidemiológica.</v>
          </cell>
        </row>
        <row r="48">
          <cell r="B48" t="str">
            <v>RESPEL: Residuos Peligrosos</v>
          </cell>
        </row>
        <row r="49">
          <cell r="B49" t="str">
            <v>SG-SSTA: Sistema de Gestión de Seguridad, Salud en el Trabajo y Ambiente.</v>
          </cell>
        </row>
        <row r="50">
          <cell r="B50" t="str">
            <v>SST: Seguridad y Salud en el Trabajo</v>
          </cell>
        </row>
        <row r="51">
          <cell r="B51" t="str">
            <v>SSTA: Seguridad, Salud en el trabajo y Ambiente.</v>
          </cell>
        </row>
        <row r="55">
          <cell r="B55" t="str">
            <v>El PESV fue radicado ante SUPERTRANSPORTE el de 20XX, a la fecha la empresa manifiesta no haber obtenido respuesta de revisión y aprobación.</v>
          </cell>
        </row>
        <row r="56">
          <cell r="B56" t="str">
            <v>En el periodo evaluado se recibió notificación de revisión del PESV por parte de SUPERTRANSPORTE el de 20XX, obteniendo un porcentaje de avance de XX%, la empresa realizo ajuste y entrega de un nuevo documento el de 20XX.</v>
          </cell>
        </row>
        <row r="58">
          <cell r="B58" t="str">
            <v>Se anexa acta de inconsistencias debido a diferencias en la información estadística de accidentalidad reportada al CCS.</v>
          </cell>
        </row>
        <row r="59">
          <cell r="B59" t="str">
            <v>Hacer seguimiento en la próxima auditoría RUC al avance del accidente del trabajador XXX. Quien a la fecha acumula XX días de incapacidad.</v>
          </cell>
        </row>
        <row r="60">
          <cell r="B60" t="str">
            <v>Hacer seguimiento en la próxima auditoría RUC al resultado del estudio de perdida de capacidad laboral que adelanta para el trabajador XXX identificado con C.C. No. XXX. Asociado al accidente ocurrido el XX/XX/XXXX.</v>
          </cell>
        </row>
        <row r="61">
          <cell r="B61" t="str">
            <v xml:space="preserve">VERIFICACIÓN DE ELEMENTOS PARTICULARES ARGOS:
Prohibición de Trabajo Forzado: En campo se evidencia que los trabajadores se han vinculado y laboran de manera voluntaria en la empresa.
Prohibición Trabajo infantil: En visita de campo se verifica que la empresa no contrata menores de edad, en muestra documental se solicita la cedula de ciudadania para corroborar esta información.
Prohibición del acoso laboral: En visita de campo se pudo evidenciar que la empresa provee ambientes sanos, libres de castigo laboral y desarrolla de manera permanente actividades de prevención del acoso laboral en el marco de la Ley 1010 de 2006 y Resolución 2646 de 2008. 
Compensación y Prestaciones: Se verifica que los salarios y las prestaciones sociales se ajustan a lo establecido en la legislación , todos los trabajadores devengan un salario igual o mayor al mínimo legal y están debidamente afiliados al Sistema de Seguridad Social y la empresa hace los pagos en las fechas debidas y sobre el IBC.
Jornadas y turnos de trabajo: En entrevista con los trabajadores se valida que la jornada de trabajo se ajusta a lo establecido en la legislación Colombiana,  en verificación documental se valida que no se exceden los límites de horas diarias y semanales establecidos por ley.
Beneficios a los trabajadores: Los trabajadores manifiestan que durante la jornada laboral pueden tomar los descansos necesarios, en muestra documental se valida que la empresa entrega dotación en los plazos y cantidades exigidas en la legislación e incentiva a través de la caja de compensación la participación del trabajador en jornadas recreo deportivas.
Contratos de trabajo: En muestra documental se valida que todos los trabajadores cuentan con contrato de trabajo escrito, firmado y archivado en su hoja de vida, los trabajadores manifiestan que pueden terminar su contrato de manera libre y expontanea y pueden abandonar el lugar de trabajo una vez finalizada su jornada laboral. 
Derechos Humanos: La empresa demuestra contar con buenas prácticas en materia de derechos humanos, como charlas y actividades con los grupos de interes, la empresa cuenta con un comite de convivencia laboral para facilitar la queja y atención a casos de posibles vulneraciones de derechos humanos y acoso laboral. </v>
          </cell>
        </row>
      </sheetData>
      <sheetData sheetId="27"/>
      <sheetData sheetId="28"/>
      <sheetData sheetId="29"/>
      <sheetData sheetId="30"/>
      <sheetData sheetId="31"/>
      <sheetData sheetId="32"/>
      <sheetData sheetId="33"/>
      <sheetData sheetId="34"/>
      <sheetData sheetId="35"/>
      <sheetData sheetId="36">
        <row r="8">
          <cell r="G8" t="str">
            <v>barranquilla: ca</v>
          </cell>
        </row>
        <row r="9">
          <cell r="G9" t="str">
            <v>cartagena: c2</v>
          </cell>
        </row>
        <row r="10">
          <cell r="G10" t="str">
            <v>cali: c3</v>
          </cell>
        </row>
        <row r="11">
          <cell r="G11" t="str">
            <v>medellin: c4</v>
          </cell>
        </row>
        <row r="12">
          <cell r="G12" t="str">
            <v/>
          </cell>
        </row>
        <row r="13">
          <cell r="G13" t="str">
            <v/>
          </cell>
        </row>
        <row r="14">
          <cell r="G14" t="str">
            <v/>
          </cell>
        </row>
        <row r="15">
          <cell r="G15" t="str">
            <v/>
          </cell>
        </row>
        <row r="16">
          <cell r="G16" t="str">
            <v/>
          </cell>
        </row>
        <row r="17">
          <cell r="G17" t="str">
            <v/>
          </cell>
        </row>
        <row r="18">
          <cell r="G18" t="str">
            <v/>
          </cell>
        </row>
        <row r="19">
          <cell r="G19" t="str">
            <v/>
          </cell>
        </row>
        <row r="20">
          <cell r="G20" t="str">
            <v/>
          </cell>
        </row>
        <row r="21">
          <cell r="G21" t="str">
            <v/>
          </cell>
        </row>
        <row r="22">
          <cell r="G22" t="str">
            <v/>
          </cell>
        </row>
        <row r="23">
          <cell r="G23" t="str">
            <v/>
          </cell>
        </row>
        <row r="24">
          <cell r="G24" t="str">
            <v/>
          </cell>
        </row>
        <row r="25">
          <cell r="G25" t="str">
            <v/>
          </cell>
        </row>
        <row r="26">
          <cell r="G26" t="str">
            <v/>
          </cell>
        </row>
        <row r="27">
          <cell r="G27" t="str">
            <v/>
          </cell>
        </row>
        <row r="28">
          <cell r="G28" t="str">
            <v/>
          </cell>
        </row>
        <row r="29">
          <cell r="G29" t="str">
            <v/>
          </cell>
        </row>
        <row r="30">
          <cell r="G30" t="str">
            <v/>
          </cell>
        </row>
        <row r="31">
          <cell r="G31" t="str">
            <v/>
          </cell>
        </row>
        <row r="32">
          <cell r="G32" t="str">
            <v/>
          </cell>
        </row>
        <row r="33">
          <cell r="G33" t="str">
            <v/>
          </cell>
        </row>
        <row r="34">
          <cell r="G34" t="str">
            <v/>
          </cell>
        </row>
        <row r="35">
          <cell r="G35" t="str">
            <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1">
          <cell r="EI1" t="str">
            <v>Ausencia o incumplimiento</v>
          </cell>
        </row>
        <row r="2">
          <cell r="EI2" t="str">
            <v>Tiene actividades orientadas al cumplimiento del requisito/ cumple informalmente</v>
          </cell>
        </row>
        <row r="3">
          <cell r="EI3" t="str">
            <v>Cumple parcialmente</v>
          </cell>
        </row>
        <row r="4">
          <cell r="EI4" t="str">
            <v>Cumple parcialmente / Existe formalmente con oportunidades de mejora relevantes</v>
          </cell>
        </row>
        <row r="5">
          <cell r="EI5" t="str">
            <v>Cumple satisfactoriamente/ Necesidad de hacer ajustes menores</v>
          </cell>
        </row>
        <row r="6">
          <cell r="EI6" t="str">
            <v>Cumple satisfactoriamente</v>
          </cell>
        </row>
        <row r="7">
          <cell r="EI7" t="str">
            <v>No aplica</v>
          </cell>
        </row>
      </sheetData>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ow r="2">
          <cell r="A2" t="str">
            <v>Pendiente</v>
          </cell>
        </row>
        <row r="3">
          <cell r="A3">
            <v>111</v>
          </cell>
        </row>
        <row r="4">
          <cell r="A4">
            <v>112</v>
          </cell>
        </row>
        <row r="5">
          <cell r="A5">
            <v>113</v>
          </cell>
        </row>
        <row r="6">
          <cell r="A6">
            <v>114</v>
          </cell>
        </row>
        <row r="7">
          <cell r="A7">
            <v>115</v>
          </cell>
        </row>
        <row r="8">
          <cell r="A8">
            <v>119</v>
          </cell>
        </row>
        <row r="9">
          <cell r="A9">
            <v>121</v>
          </cell>
        </row>
        <row r="10">
          <cell r="A10">
            <v>122</v>
          </cell>
        </row>
        <row r="11">
          <cell r="A11">
            <v>123</v>
          </cell>
        </row>
        <row r="12">
          <cell r="A12">
            <v>124</v>
          </cell>
        </row>
        <row r="13">
          <cell r="A13">
            <v>125</v>
          </cell>
        </row>
        <row r="14">
          <cell r="A14">
            <v>126</v>
          </cell>
        </row>
        <row r="15">
          <cell r="A15">
            <v>127</v>
          </cell>
        </row>
        <row r="16">
          <cell r="A16">
            <v>128</v>
          </cell>
        </row>
        <row r="17">
          <cell r="A17">
            <v>129</v>
          </cell>
        </row>
        <row r="18">
          <cell r="A18">
            <v>130</v>
          </cell>
        </row>
        <row r="19">
          <cell r="A19">
            <v>141</v>
          </cell>
        </row>
        <row r="20">
          <cell r="A20">
            <v>142</v>
          </cell>
        </row>
        <row r="21">
          <cell r="A21">
            <v>143</v>
          </cell>
        </row>
        <row r="22">
          <cell r="A22">
            <v>144</v>
          </cell>
        </row>
        <row r="23">
          <cell r="A23">
            <v>145</v>
          </cell>
        </row>
        <row r="24">
          <cell r="A24">
            <v>149</v>
          </cell>
        </row>
        <row r="25">
          <cell r="A25">
            <v>150</v>
          </cell>
        </row>
        <row r="26">
          <cell r="A26">
            <v>161</v>
          </cell>
        </row>
        <row r="27">
          <cell r="A27">
            <v>162</v>
          </cell>
        </row>
        <row r="28">
          <cell r="A28">
            <v>163</v>
          </cell>
        </row>
        <row r="29">
          <cell r="A29">
            <v>164</v>
          </cell>
        </row>
        <row r="30">
          <cell r="A30">
            <v>170</v>
          </cell>
        </row>
        <row r="31">
          <cell r="A31">
            <v>210</v>
          </cell>
        </row>
        <row r="32">
          <cell r="A32">
            <v>220</v>
          </cell>
        </row>
        <row r="33">
          <cell r="A33">
            <v>230</v>
          </cell>
        </row>
        <row r="34">
          <cell r="A34">
            <v>240</v>
          </cell>
        </row>
        <row r="35">
          <cell r="A35">
            <v>311</v>
          </cell>
        </row>
        <row r="36">
          <cell r="A36">
            <v>312</v>
          </cell>
        </row>
        <row r="37">
          <cell r="A37">
            <v>321</v>
          </cell>
        </row>
        <row r="38">
          <cell r="A38">
            <v>322</v>
          </cell>
        </row>
        <row r="39">
          <cell r="A39">
            <v>510</v>
          </cell>
        </row>
        <row r="40">
          <cell r="A40">
            <v>520</v>
          </cell>
        </row>
        <row r="41">
          <cell r="A41">
            <v>610</v>
          </cell>
        </row>
        <row r="42">
          <cell r="A42">
            <v>620</v>
          </cell>
        </row>
        <row r="43">
          <cell r="A43">
            <v>710</v>
          </cell>
        </row>
        <row r="44">
          <cell r="A44">
            <v>721</v>
          </cell>
        </row>
        <row r="45">
          <cell r="A45">
            <v>722</v>
          </cell>
        </row>
        <row r="46">
          <cell r="A46">
            <v>723</v>
          </cell>
        </row>
        <row r="47">
          <cell r="A47">
            <v>729</v>
          </cell>
        </row>
        <row r="48">
          <cell r="A48">
            <v>811</v>
          </cell>
        </row>
        <row r="49">
          <cell r="A49">
            <v>812</v>
          </cell>
        </row>
        <row r="50">
          <cell r="A50">
            <v>820</v>
          </cell>
        </row>
        <row r="51">
          <cell r="A51">
            <v>891</v>
          </cell>
        </row>
        <row r="52">
          <cell r="A52">
            <v>892</v>
          </cell>
        </row>
        <row r="53">
          <cell r="A53">
            <v>899</v>
          </cell>
        </row>
        <row r="54">
          <cell r="A54">
            <v>910</v>
          </cell>
        </row>
        <row r="55">
          <cell r="A55">
            <v>990</v>
          </cell>
        </row>
        <row r="56">
          <cell r="A56">
            <v>1011</v>
          </cell>
        </row>
        <row r="57">
          <cell r="A57">
            <v>1012</v>
          </cell>
        </row>
        <row r="58">
          <cell r="A58">
            <v>1020</v>
          </cell>
        </row>
        <row r="59">
          <cell r="A59">
            <v>1030</v>
          </cell>
        </row>
        <row r="60">
          <cell r="A60">
            <v>1040</v>
          </cell>
        </row>
        <row r="61">
          <cell r="A61">
            <v>1051</v>
          </cell>
        </row>
        <row r="62">
          <cell r="A62">
            <v>1052</v>
          </cell>
        </row>
        <row r="63">
          <cell r="A63">
            <v>1061</v>
          </cell>
        </row>
        <row r="64">
          <cell r="A64">
            <v>1062</v>
          </cell>
        </row>
        <row r="65">
          <cell r="A65">
            <v>1063</v>
          </cell>
        </row>
        <row r="66">
          <cell r="A66">
            <v>1071</v>
          </cell>
        </row>
        <row r="67">
          <cell r="A67">
            <v>1072</v>
          </cell>
        </row>
        <row r="68">
          <cell r="A68">
            <v>1081</v>
          </cell>
        </row>
        <row r="69">
          <cell r="A69">
            <v>1082</v>
          </cell>
        </row>
        <row r="70">
          <cell r="A70">
            <v>1083</v>
          </cell>
        </row>
        <row r="71">
          <cell r="A71">
            <v>1084</v>
          </cell>
        </row>
        <row r="72">
          <cell r="A72">
            <v>1089</v>
          </cell>
        </row>
        <row r="73">
          <cell r="A73">
            <v>1090</v>
          </cell>
        </row>
        <row r="74">
          <cell r="A74">
            <v>1101</v>
          </cell>
        </row>
        <row r="75">
          <cell r="A75">
            <v>1102</v>
          </cell>
        </row>
        <row r="76">
          <cell r="A76">
            <v>1103</v>
          </cell>
        </row>
        <row r="77">
          <cell r="A77">
            <v>1104</v>
          </cell>
        </row>
        <row r="78">
          <cell r="A78">
            <v>1200</v>
          </cell>
        </row>
        <row r="79">
          <cell r="A79">
            <v>1311</v>
          </cell>
        </row>
        <row r="80">
          <cell r="A80">
            <v>1312</v>
          </cell>
        </row>
        <row r="81">
          <cell r="A81">
            <v>1313</v>
          </cell>
        </row>
        <row r="82">
          <cell r="A82">
            <v>1391</v>
          </cell>
        </row>
        <row r="83">
          <cell r="A83">
            <v>1392</v>
          </cell>
        </row>
        <row r="84">
          <cell r="A84">
            <v>1393</v>
          </cell>
        </row>
        <row r="85">
          <cell r="A85">
            <v>1394</v>
          </cell>
        </row>
        <row r="86">
          <cell r="A86">
            <v>1399</v>
          </cell>
        </row>
        <row r="87">
          <cell r="A87">
            <v>1410</v>
          </cell>
        </row>
        <row r="88">
          <cell r="A88">
            <v>1420</v>
          </cell>
        </row>
        <row r="89">
          <cell r="A89">
            <v>1430</v>
          </cell>
        </row>
        <row r="90">
          <cell r="A90">
            <v>1511</v>
          </cell>
        </row>
        <row r="91">
          <cell r="A91">
            <v>1512</v>
          </cell>
        </row>
        <row r="92">
          <cell r="A92">
            <v>1513</v>
          </cell>
        </row>
        <row r="93">
          <cell r="A93">
            <v>1521</v>
          </cell>
        </row>
        <row r="94">
          <cell r="A94">
            <v>1522</v>
          </cell>
        </row>
        <row r="95">
          <cell r="A95">
            <v>1523</v>
          </cell>
        </row>
        <row r="96">
          <cell r="A96">
            <v>1610</v>
          </cell>
        </row>
        <row r="97">
          <cell r="A97">
            <v>1620</v>
          </cell>
        </row>
        <row r="98">
          <cell r="A98">
            <v>1630</v>
          </cell>
        </row>
        <row r="99">
          <cell r="A99">
            <v>1640</v>
          </cell>
        </row>
        <row r="100">
          <cell r="A100">
            <v>1690</v>
          </cell>
        </row>
        <row r="101">
          <cell r="A101">
            <v>1701</v>
          </cell>
        </row>
        <row r="102">
          <cell r="A102">
            <v>1702</v>
          </cell>
        </row>
        <row r="103">
          <cell r="A103">
            <v>1709</v>
          </cell>
        </row>
        <row r="104">
          <cell r="A104">
            <v>1811</v>
          </cell>
        </row>
        <row r="105">
          <cell r="A105">
            <v>1812</v>
          </cell>
        </row>
        <row r="106">
          <cell r="A106">
            <v>1820</v>
          </cell>
        </row>
        <row r="107">
          <cell r="A107">
            <v>1910</v>
          </cell>
        </row>
        <row r="108">
          <cell r="A108">
            <v>1921</v>
          </cell>
        </row>
        <row r="109">
          <cell r="A109">
            <v>1922</v>
          </cell>
        </row>
        <row r="110">
          <cell r="A110">
            <v>2011</v>
          </cell>
        </row>
        <row r="111">
          <cell r="A111">
            <v>2012</v>
          </cell>
        </row>
        <row r="112">
          <cell r="A112">
            <v>2013</v>
          </cell>
        </row>
        <row r="113">
          <cell r="A113">
            <v>2014</v>
          </cell>
        </row>
        <row r="114">
          <cell r="A114">
            <v>2021</v>
          </cell>
        </row>
        <row r="115">
          <cell r="A115">
            <v>2022</v>
          </cell>
        </row>
        <row r="116">
          <cell r="A116">
            <v>2023</v>
          </cell>
        </row>
        <row r="117">
          <cell r="A117">
            <v>2029</v>
          </cell>
        </row>
        <row r="118">
          <cell r="A118">
            <v>2030</v>
          </cell>
        </row>
        <row r="119">
          <cell r="A119">
            <v>2100</v>
          </cell>
        </row>
        <row r="120">
          <cell r="A120">
            <v>2211</v>
          </cell>
        </row>
        <row r="121">
          <cell r="A121">
            <v>2212</v>
          </cell>
        </row>
        <row r="122">
          <cell r="A122">
            <v>2219</v>
          </cell>
        </row>
        <row r="123">
          <cell r="A123">
            <v>2221</v>
          </cell>
        </row>
        <row r="124">
          <cell r="A124">
            <v>2229</v>
          </cell>
        </row>
        <row r="125">
          <cell r="A125">
            <v>2310</v>
          </cell>
        </row>
        <row r="126">
          <cell r="A126">
            <v>2391</v>
          </cell>
        </row>
        <row r="127">
          <cell r="A127">
            <v>2392</v>
          </cell>
        </row>
        <row r="128">
          <cell r="A128">
            <v>2393</v>
          </cell>
        </row>
        <row r="129">
          <cell r="A129">
            <v>2394</v>
          </cell>
        </row>
        <row r="130">
          <cell r="A130">
            <v>2395</v>
          </cell>
        </row>
        <row r="131">
          <cell r="A131">
            <v>2396</v>
          </cell>
        </row>
        <row r="132">
          <cell r="A132">
            <v>2399</v>
          </cell>
        </row>
        <row r="133">
          <cell r="A133">
            <v>2410</v>
          </cell>
        </row>
        <row r="134">
          <cell r="A134">
            <v>2421</v>
          </cell>
        </row>
        <row r="135">
          <cell r="A135">
            <v>2429</v>
          </cell>
        </row>
        <row r="136">
          <cell r="A136">
            <v>2431</v>
          </cell>
        </row>
        <row r="137">
          <cell r="A137">
            <v>2432</v>
          </cell>
        </row>
        <row r="138">
          <cell r="A138">
            <v>2511</v>
          </cell>
        </row>
        <row r="139">
          <cell r="A139">
            <v>2512</v>
          </cell>
        </row>
        <row r="140">
          <cell r="A140">
            <v>2513</v>
          </cell>
        </row>
        <row r="141">
          <cell r="A141">
            <v>2520</v>
          </cell>
        </row>
        <row r="142">
          <cell r="A142">
            <v>2591</v>
          </cell>
        </row>
        <row r="143">
          <cell r="A143">
            <v>2592</v>
          </cell>
        </row>
        <row r="144">
          <cell r="A144">
            <v>2593</v>
          </cell>
        </row>
        <row r="145">
          <cell r="A145">
            <v>2599</v>
          </cell>
        </row>
        <row r="146">
          <cell r="A146">
            <v>2610</v>
          </cell>
        </row>
        <row r="147">
          <cell r="A147">
            <v>2620</v>
          </cell>
        </row>
        <row r="148">
          <cell r="A148">
            <v>2630</v>
          </cell>
        </row>
        <row r="149">
          <cell r="A149">
            <v>2640</v>
          </cell>
        </row>
        <row r="150">
          <cell r="A150">
            <v>2651</v>
          </cell>
        </row>
        <row r="151">
          <cell r="A151">
            <v>2652</v>
          </cell>
        </row>
        <row r="152">
          <cell r="A152">
            <v>2660</v>
          </cell>
        </row>
        <row r="153">
          <cell r="A153">
            <v>2670</v>
          </cell>
        </row>
        <row r="154">
          <cell r="A154">
            <v>2680</v>
          </cell>
        </row>
        <row r="155">
          <cell r="A155">
            <v>2711</v>
          </cell>
        </row>
        <row r="156">
          <cell r="A156">
            <v>2712</v>
          </cell>
        </row>
        <row r="157">
          <cell r="A157">
            <v>2720</v>
          </cell>
        </row>
        <row r="158">
          <cell r="A158">
            <v>2731</v>
          </cell>
        </row>
        <row r="159">
          <cell r="A159">
            <v>2732</v>
          </cell>
        </row>
        <row r="160">
          <cell r="A160">
            <v>2740</v>
          </cell>
        </row>
        <row r="161">
          <cell r="A161">
            <v>2750</v>
          </cell>
        </row>
        <row r="162">
          <cell r="A162">
            <v>2790</v>
          </cell>
        </row>
        <row r="163">
          <cell r="A163">
            <v>2811</v>
          </cell>
        </row>
        <row r="164">
          <cell r="A164">
            <v>2812</v>
          </cell>
        </row>
        <row r="165">
          <cell r="A165">
            <v>2813</v>
          </cell>
        </row>
        <row r="166">
          <cell r="A166">
            <v>2814</v>
          </cell>
        </row>
        <row r="167">
          <cell r="A167">
            <v>2815</v>
          </cell>
        </row>
        <row r="168">
          <cell r="A168">
            <v>2816</v>
          </cell>
        </row>
        <row r="169">
          <cell r="A169">
            <v>2817</v>
          </cell>
        </row>
        <row r="170">
          <cell r="A170">
            <v>2818</v>
          </cell>
        </row>
        <row r="171">
          <cell r="A171">
            <v>2819</v>
          </cell>
        </row>
        <row r="172">
          <cell r="A172">
            <v>2821</v>
          </cell>
        </row>
        <row r="173">
          <cell r="A173">
            <v>2822</v>
          </cell>
        </row>
        <row r="174">
          <cell r="A174">
            <v>2823</v>
          </cell>
        </row>
        <row r="175">
          <cell r="A175">
            <v>2824</v>
          </cell>
        </row>
        <row r="176">
          <cell r="A176">
            <v>2825</v>
          </cell>
        </row>
        <row r="177">
          <cell r="A177">
            <v>2826</v>
          </cell>
        </row>
        <row r="178">
          <cell r="A178">
            <v>2829</v>
          </cell>
        </row>
        <row r="179">
          <cell r="A179">
            <v>2910</v>
          </cell>
        </row>
        <row r="180">
          <cell r="A180">
            <v>2920</v>
          </cell>
        </row>
        <row r="181">
          <cell r="A181">
            <v>2930</v>
          </cell>
        </row>
        <row r="182">
          <cell r="A182">
            <v>3011</v>
          </cell>
        </row>
        <row r="183">
          <cell r="A183">
            <v>3012</v>
          </cell>
        </row>
        <row r="184">
          <cell r="A184">
            <v>3020</v>
          </cell>
        </row>
        <row r="185">
          <cell r="A185">
            <v>3030</v>
          </cell>
        </row>
        <row r="186">
          <cell r="A186">
            <v>3040</v>
          </cell>
        </row>
        <row r="187">
          <cell r="A187">
            <v>3091</v>
          </cell>
        </row>
        <row r="188">
          <cell r="A188">
            <v>3092</v>
          </cell>
        </row>
        <row r="189">
          <cell r="A189">
            <v>3099</v>
          </cell>
        </row>
        <row r="190">
          <cell r="A190">
            <v>3110</v>
          </cell>
        </row>
        <row r="191">
          <cell r="A191">
            <v>3120</v>
          </cell>
        </row>
        <row r="192">
          <cell r="A192">
            <v>3210</v>
          </cell>
        </row>
        <row r="193">
          <cell r="A193">
            <v>3220</v>
          </cell>
        </row>
        <row r="194">
          <cell r="A194">
            <v>3230</v>
          </cell>
        </row>
        <row r="195">
          <cell r="A195">
            <v>3240</v>
          </cell>
        </row>
        <row r="196">
          <cell r="A196">
            <v>3250</v>
          </cell>
        </row>
        <row r="197">
          <cell r="A197">
            <v>3290</v>
          </cell>
        </row>
        <row r="198">
          <cell r="A198">
            <v>3311</v>
          </cell>
        </row>
        <row r="199">
          <cell r="A199">
            <v>3312</v>
          </cell>
        </row>
        <row r="200">
          <cell r="A200">
            <v>3313</v>
          </cell>
        </row>
        <row r="201">
          <cell r="A201">
            <v>3314</v>
          </cell>
        </row>
        <row r="202">
          <cell r="A202">
            <v>3315</v>
          </cell>
        </row>
        <row r="203">
          <cell r="A203">
            <v>3319</v>
          </cell>
        </row>
        <row r="204">
          <cell r="A204">
            <v>3320</v>
          </cell>
        </row>
        <row r="205">
          <cell r="A205">
            <v>3511</v>
          </cell>
        </row>
        <row r="206">
          <cell r="A206">
            <v>3512</v>
          </cell>
        </row>
        <row r="207">
          <cell r="A207">
            <v>3513</v>
          </cell>
        </row>
        <row r="208">
          <cell r="A208">
            <v>3514</v>
          </cell>
        </row>
        <row r="209">
          <cell r="A209">
            <v>3520</v>
          </cell>
        </row>
        <row r="210">
          <cell r="A210">
            <v>3530</v>
          </cell>
        </row>
        <row r="211">
          <cell r="A211">
            <v>3600</v>
          </cell>
        </row>
        <row r="212">
          <cell r="A212">
            <v>3700</v>
          </cell>
        </row>
        <row r="213">
          <cell r="A213">
            <v>3811</v>
          </cell>
        </row>
        <row r="214">
          <cell r="A214">
            <v>3812</v>
          </cell>
        </row>
        <row r="215">
          <cell r="A215">
            <v>3821</v>
          </cell>
        </row>
        <row r="216">
          <cell r="A216">
            <v>3822</v>
          </cell>
        </row>
        <row r="217">
          <cell r="A217">
            <v>3830</v>
          </cell>
        </row>
        <row r="218">
          <cell r="A218">
            <v>3900</v>
          </cell>
        </row>
        <row r="219">
          <cell r="A219">
            <v>4111</v>
          </cell>
        </row>
        <row r="220">
          <cell r="A220">
            <v>4112</v>
          </cell>
        </row>
        <row r="221">
          <cell r="A221">
            <v>4210</v>
          </cell>
        </row>
        <row r="222">
          <cell r="A222">
            <v>4220</v>
          </cell>
        </row>
        <row r="223">
          <cell r="A223">
            <v>4290</v>
          </cell>
        </row>
        <row r="224">
          <cell r="A224">
            <v>4311</v>
          </cell>
        </row>
        <row r="225">
          <cell r="A225">
            <v>4312</v>
          </cell>
        </row>
        <row r="226">
          <cell r="A226">
            <v>4321</v>
          </cell>
        </row>
        <row r="227">
          <cell r="A227">
            <v>4322</v>
          </cell>
        </row>
        <row r="228">
          <cell r="A228">
            <v>4329</v>
          </cell>
        </row>
        <row r="229">
          <cell r="A229">
            <v>4330</v>
          </cell>
        </row>
        <row r="230">
          <cell r="A230">
            <v>4390</v>
          </cell>
        </row>
        <row r="231">
          <cell r="A231">
            <v>4511</v>
          </cell>
        </row>
        <row r="232">
          <cell r="A232">
            <v>4512</v>
          </cell>
        </row>
        <row r="233">
          <cell r="A233">
            <v>4520</v>
          </cell>
        </row>
        <row r="234">
          <cell r="A234">
            <v>4530</v>
          </cell>
        </row>
        <row r="235">
          <cell r="A235">
            <v>4541</v>
          </cell>
        </row>
        <row r="236">
          <cell r="A236">
            <v>4542</v>
          </cell>
        </row>
        <row r="237">
          <cell r="A237">
            <v>4610</v>
          </cell>
        </row>
        <row r="238">
          <cell r="A238">
            <v>4620</v>
          </cell>
        </row>
        <row r="239">
          <cell r="A239">
            <v>4631</v>
          </cell>
        </row>
        <row r="240">
          <cell r="A240">
            <v>4632</v>
          </cell>
        </row>
        <row r="241">
          <cell r="A241">
            <v>4641</v>
          </cell>
        </row>
        <row r="242">
          <cell r="A242">
            <v>4642</v>
          </cell>
        </row>
        <row r="243">
          <cell r="A243">
            <v>4643</v>
          </cell>
        </row>
        <row r="244">
          <cell r="A244">
            <v>4644</v>
          </cell>
        </row>
        <row r="245">
          <cell r="A245">
            <v>4645</v>
          </cell>
        </row>
        <row r="246">
          <cell r="A246">
            <v>4649</v>
          </cell>
        </row>
        <row r="247">
          <cell r="A247">
            <v>4651</v>
          </cell>
        </row>
        <row r="248">
          <cell r="A248">
            <v>4652</v>
          </cell>
        </row>
        <row r="249">
          <cell r="A249">
            <v>4653</v>
          </cell>
        </row>
        <row r="250">
          <cell r="A250">
            <v>4659</v>
          </cell>
        </row>
        <row r="251">
          <cell r="A251">
            <v>4661</v>
          </cell>
        </row>
        <row r="252">
          <cell r="A252">
            <v>4662</v>
          </cell>
        </row>
        <row r="253">
          <cell r="A253">
            <v>4663</v>
          </cell>
        </row>
        <row r="254">
          <cell r="A254">
            <v>4664</v>
          </cell>
        </row>
        <row r="255">
          <cell r="A255">
            <v>4665</v>
          </cell>
        </row>
        <row r="256">
          <cell r="A256">
            <v>4669</v>
          </cell>
        </row>
        <row r="257">
          <cell r="A257">
            <v>4690</v>
          </cell>
        </row>
        <row r="258">
          <cell r="A258">
            <v>4711</v>
          </cell>
        </row>
        <row r="259">
          <cell r="A259">
            <v>4719</v>
          </cell>
        </row>
        <row r="260">
          <cell r="A260">
            <v>4721</v>
          </cell>
        </row>
        <row r="261">
          <cell r="A261">
            <v>4722</v>
          </cell>
        </row>
        <row r="262">
          <cell r="A262">
            <v>4723</v>
          </cell>
        </row>
        <row r="263">
          <cell r="A263">
            <v>4724</v>
          </cell>
        </row>
        <row r="264">
          <cell r="A264">
            <v>4729</v>
          </cell>
        </row>
        <row r="265">
          <cell r="A265">
            <v>4731</v>
          </cell>
        </row>
        <row r="266">
          <cell r="A266">
            <v>4732</v>
          </cell>
        </row>
        <row r="267">
          <cell r="A267">
            <v>4741</v>
          </cell>
        </row>
        <row r="268">
          <cell r="A268">
            <v>4742</v>
          </cell>
        </row>
        <row r="269">
          <cell r="A269">
            <v>4751</v>
          </cell>
        </row>
        <row r="270">
          <cell r="A270">
            <v>4752</v>
          </cell>
        </row>
        <row r="271">
          <cell r="A271">
            <v>4753</v>
          </cell>
        </row>
        <row r="272">
          <cell r="A272">
            <v>4754</v>
          </cell>
        </row>
        <row r="273">
          <cell r="A273">
            <v>4755</v>
          </cell>
        </row>
        <row r="274">
          <cell r="A274">
            <v>4759</v>
          </cell>
        </row>
        <row r="275">
          <cell r="A275">
            <v>4761</v>
          </cell>
        </row>
        <row r="276">
          <cell r="A276">
            <v>4762</v>
          </cell>
        </row>
        <row r="277">
          <cell r="A277">
            <v>4769</v>
          </cell>
        </row>
        <row r="278">
          <cell r="A278">
            <v>4771</v>
          </cell>
        </row>
        <row r="279">
          <cell r="A279">
            <v>4772</v>
          </cell>
        </row>
        <row r="280">
          <cell r="A280">
            <v>4773</v>
          </cell>
        </row>
        <row r="281">
          <cell r="A281">
            <v>4774</v>
          </cell>
        </row>
        <row r="282">
          <cell r="A282">
            <v>4775</v>
          </cell>
        </row>
        <row r="283">
          <cell r="A283">
            <v>4781</v>
          </cell>
        </row>
        <row r="284">
          <cell r="A284">
            <v>4782</v>
          </cell>
        </row>
        <row r="285">
          <cell r="A285">
            <v>4789</v>
          </cell>
        </row>
        <row r="286">
          <cell r="A286">
            <v>4791</v>
          </cell>
        </row>
        <row r="287">
          <cell r="A287">
            <v>4792</v>
          </cell>
        </row>
        <row r="288">
          <cell r="A288">
            <v>4799</v>
          </cell>
        </row>
        <row r="289">
          <cell r="A289">
            <v>4911</v>
          </cell>
        </row>
        <row r="290">
          <cell r="A290">
            <v>4912</v>
          </cell>
        </row>
        <row r="291">
          <cell r="A291">
            <v>4921</v>
          </cell>
        </row>
        <row r="292">
          <cell r="A292">
            <v>4922</v>
          </cell>
        </row>
        <row r="293">
          <cell r="A293">
            <v>4923</v>
          </cell>
        </row>
        <row r="294">
          <cell r="A294">
            <v>4930</v>
          </cell>
        </row>
        <row r="295">
          <cell r="A295">
            <v>5011</v>
          </cell>
        </row>
        <row r="296">
          <cell r="A296">
            <v>5012</v>
          </cell>
        </row>
        <row r="297">
          <cell r="A297">
            <v>5021</v>
          </cell>
        </row>
        <row r="298">
          <cell r="A298">
            <v>5022</v>
          </cell>
        </row>
        <row r="299">
          <cell r="A299">
            <v>5111</v>
          </cell>
        </row>
        <row r="300">
          <cell r="A300">
            <v>5112</v>
          </cell>
        </row>
        <row r="301">
          <cell r="A301">
            <v>5121</v>
          </cell>
        </row>
        <row r="302">
          <cell r="A302">
            <v>5122</v>
          </cell>
        </row>
        <row r="303">
          <cell r="A303">
            <v>5210</v>
          </cell>
        </row>
        <row r="304">
          <cell r="A304">
            <v>5221</v>
          </cell>
        </row>
        <row r="305">
          <cell r="A305">
            <v>5222</v>
          </cell>
        </row>
        <row r="306">
          <cell r="A306">
            <v>5223</v>
          </cell>
        </row>
        <row r="307">
          <cell r="A307">
            <v>5224</v>
          </cell>
        </row>
        <row r="308">
          <cell r="A308">
            <v>5229</v>
          </cell>
        </row>
        <row r="309">
          <cell r="A309">
            <v>5310</v>
          </cell>
        </row>
        <row r="310">
          <cell r="A310">
            <v>5320</v>
          </cell>
        </row>
        <row r="311">
          <cell r="A311">
            <v>5511</v>
          </cell>
        </row>
        <row r="312">
          <cell r="A312">
            <v>5512</v>
          </cell>
        </row>
        <row r="313">
          <cell r="A313">
            <v>5513</v>
          </cell>
        </row>
        <row r="314">
          <cell r="A314">
            <v>5514</v>
          </cell>
        </row>
        <row r="315">
          <cell r="A315">
            <v>5519</v>
          </cell>
        </row>
        <row r="316">
          <cell r="A316">
            <v>5520</v>
          </cell>
        </row>
        <row r="317">
          <cell r="A317">
            <v>5530</v>
          </cell>
        </row>
        <row r="318">
          <cell r="A318">
            <v>5590</v>
          </cell>
        </row>
        <row r="319">
          <cell r="A319">
            <v>5611</v>
          </cell>
        </row>
        <row r="320">
          <cell r="A320">
            <v>5612</v>
          </cell>
        </row>
        <row r="321">
          <cell r="A321">
            <v>5613</v>
          </cell>
        </row>
        <row r="322">
          <cell r="A322">
            <v>5619</v>
          </cell>
        </row>
        <row r="323">
          <cell r="A323">
            <v>5621</v>
          </cell>
        </row>
        <row r="324">
          <cell r="A324">
            <v>5629</v>
          </cell>
        </row>
        <row r="325">
          <cell r="A325">
            <v>5630</v>
          </cell>
        </row>
        <row r="326">
          <cell r="A326">
            <v>5811</v>
          </cell>
        </row>
        <row r="327">
          <cell r="A327">
            <v>5812</v>
          </cell>
        </row>
        <row r="328">
          <cell r="A328">
            <v>5813</v>
          </cell>
        </row>
        <row r="329">
          <cell r="A329">
            <v>5819</v>
          </cell>
        </row>
        <row r="330">
          <cell r="A330">
            <v>5820</v>
          </cell>
        </row>
        <row r="331">
          <cell r="A331">
            <v>5911</v>
          </cell>
        </row>
        <row r="332">
          <cell r="A332">
            <v>5912</v>
          </cell>
        </row>
        <row r="333">
          <cell r="A333">
            <v>5913</v>
          </cell>
        </row>
        <row r="334">
          <cell r="A334">
            <v>5914</v>
          </cell>
        </row>
        <row r="335">
          <cell r="A335">
            <v>5920</v>
          </cell>
        </row>
        <row r="336">
          <cell r="A336">
            <v>6010</v>
          </cell>
        </row>
        <row r="337">
          <cell r="A337">
            <v>6020</v>
          </cell>
        </row>
        <row r="338">
          <cell r="A338">
            <v>6110</v>
          </cell>
        </row>
        <row r="339">
          <cell r="A339">
            <v>6120</v>
          </cell>
        </row>
        <row r="340">
          <cell r="A340">
            <v>6130</v>
          </cell>
        </row>
        <row r="341">
          <cell r="A341">
            <v>6190</v>
          </cell>
        </row>
        <row r="342">
          <cell r="A342">
            <v>6201</v>
          </cell>
        </row>
        <row r="343">
          <cell r="A343">
            <v>6202</v>
          </cell>
        </row>
        <row r="344">
          <cell r="A344">
            <v>6209</v>
          </cell>
        </row>
        <row r="345">
          <cell r="A345">
            <v>6311</v>
          </cell>
        </row>
        <row r="346">
          <cell r="A346">
            <v>6312</v>
          </cell>
        </row>
        <row r="347">
          <cell r="A347">
            <v>6391</v>
          </cell>
        </row>
        <row r="348">
          <cell r="A348">
            <v>6399</v>
          </cell>
        </row>
        <row r="349">
          <cell r="A349">
            <v>6411</v>
          </cell>
        </row>
        <row r="350">
          <cell r="A350">
            <v>6412</v>
          </cell>
        </row>
        <row r="351">
          <cell r="A351">
            <v>6421</v>
          </cell>
        </row>
        <row r="352">
          <cell r="A352">
            <v>6422</v>
          </cell>
        </row>
        <row r="353">
          <cell r="A353">
            <v>6423</v>
          </cell>
        </row>
        <row r="354">
          <cell r="A354">
            <v>6424</v>
          </cell>
        </row>
        <row r="355">
          <cell r="A355">
            <v>6431</v>
          </cell>
        </row>
        <row r="356">
          <cell r="A356">
            <v>6432</v>
          </cell>
        </row>
        <row r="357">
          <cell r="A357">
            <v>6491</v>
          </cell>
        </row>
        <row r="358">
          <cell r="A358">
            <v>6492</v>
          </cell>
        </row>
        <row r="359">
          <cell r="A359">
            <v>6493</v>
          </cell>
        </row>
        <row r="360">
          <cell r="A360">
            <v>6494</v>
          </cell>
        </row>
        <row r="361">
          <cell r="A361">
            <v>6495</v>
          </cell>
        </row>
        <row r="362">
          <cell r="A362">
            <v>6499</v>
          </cell>
        </row>
        <row r="363">
          <cell r="A363">
            <v>6511</v>
          </cell>
        </row>
        <row r="364">
          <cell r="A364">
            <v>6512</v>
          </cell>
        </row>
        <row r="365">
          <cell r="A365">
            <v>6513</v>
          </cell>
        </row>
        <row r="366">
          <cell r="A366">
            <v>6514</v>
          </cell>
        </row>
        <row r="367">
          <cell r="A367">
            <v>6521</v>
          </cell>
        </row>
        <row r="368">
          <cell r="A368">
            <v>6522</v>
          </cell>
        </row>
        <row r="369">
          <cell r="A369">
            <v>6531</v>
          </cell>
        </row>
        <row r="370">
          <cell r="A370">
            <v>6532</v>
          </cell>
        </row>
        <row r="371">
          <cell r="A371">
            <v>6611</v>
          </cell>
        </row>
        <row r="372">
          <cell r="A372">
            <v>6612</v>
          </cell>
        </row>
        <row r="373">
          <cell r="A373">
            <v>6613</v>
          </cell>
        </row>
        <row r="374">
          <cell r="A374">
            <v>6614</v>
          </cell>
        </row>
        <row r="375">
          <cell r="A375">
            <v>6615</v>
          </cell>
        </row>
        <row r="376">
          <cell r="A376">
            <v>6619</v>
          </cell>
        </row>
        <row r="377">
          <cell r="A377">
            <v>6621</v>
          </cell>
        </row>
        <row r="378">
          <cell r="A378">
            <v>6629</v>
          </cell>
        </row>
        <row r="379">
          <cell r="A379">
            <v>6630</v>
          </cell>
        </row>
        <row r="380">
          <cell r="A380">
            <v>6810</v>
          </cell>
        </row>
        <row r="381">
          <cell r="A381">
            <v>6820</v>
          </cell>
        </row>
        <row r="382">
          <cell r="A382">
            <v>6910</v>
          </cell>
        </row>
        <row r="383">
          <cell r="A383">
            <v>6920</v>
          </cell>
        </row>
        <row r="384">
          <cell r="A384">
            <v>7010</v>
          </cell>
        </row>
        <row r="385">
          <cell r="A385">
            <v>7020</v>
          </cell>
        </row>
        <row r="386">
          <cell r="A386">
            <v>7110</v>
          </cell>
        </row>
        <row r="387">
          <cell r="A387">
            <v>7120</v>
          </cell>
        </row>
        <row r="388">
          <cell r="A388">
            <v>7210</v>
          </cell>
        </row>
        <row r="389">
          <cell r="A389">
            <v>7220</v>
          </cell>
        </row>
        <row r="390">
          <cell r="A390">
            <v>7310</v>
          </cell>
        </row>
        <row r="391">
          <cell r="A391">
            <v>7320</v>
          </cell>
        </row>
        <row r="392">
          <cell r="A392">
            <v>7410</v>
          </cell>
        </row>
        <row r="393">
          <cell r="A393">
            <v>7420</v>
          </cell>
        </row>
        <row r="394">
          <cell r="A394">
            <v>7490</v>
          </cell>
        </row>
        <row r="395">
          <cell r="A395">
            <v>7500</v>
          </cell>
        </row>
        <row r="396">
          <cell r="A396">
            <v>7710</v>
          </cell>
        </row>
        <row r="397">
          <cell r="A397">
            <v>7721</v>
          </cell>
        </row>
        <row r="398">
          <cell r="A398">
            <v>7722</v>
          </cell>
        </row>
        <row r="399">
          <cell r="A399">
            <v>7729</v>
          </cell>
        </row>
        <row r="400">
          <cell r="A400">
            <v>7730</v>
          </cell>
        </row>
        <row r="401">
          <cell r="A401">
            <v>7740</v>
          </cell>
        </row>
        <row r="402">
          <cell r="A402">
            <v>7810</v>
          </cell>
        </row>
        <row r="403">
          <cell r="A403">
            <v>7820</v>
          </cell>
        </row>
        <row r="404">
          <cell r="A404">
            <v>7830</v>
          </cell>
        </row>
        <row r="405">
          <cell r="A405">
            <v>7911</v>
          </cell>
        </row>
        <row r="406">
          <cell r="A406">
            <v>7912</v>
          </cell>
        </row>
        <row r="407">
          <cell r="A407">
            <v>7990</v>
          </cell>
        </row>
        <row r="408">
          <cell r="A408">
            <v>8010</v>
          </cell>
        </row>
        <row r="409">
          <cell r="A409">
            <v>8020</v>
          </cell>
        </row>
        <row r="410">
          <cell r="A410">
            <v>8030</v>
          </cell>
        </row>
        <row r="411">
          <cell r="A411">
            <v>8110</v>
          </cell>
        </row>
        <row r="412">
          <cell r="A412">
            <v>8121</v>
          </cell>
        </row>
        <row r="413">
          <cell r="A413">
            <v>8129</v>
          </cell>
        </row>
        <row r="414">
          <cell r="A414">
            <v>8130</v>
          </cell>
        </row>
        <row r="415">
          <cell r="A415">
            <v>8211</v>
          </cell>
        </row>
        <row r="416">
          <cell r="A416">
            <v>8219</v>
          </cell>
        </row>
        <row r="417">
          <cell r="A417">
            <v>8220</v>
          </cell>
        </row>
        <row r="418">
          <cell r="A418">
            <v>8230</v>
          </cell>
        </row>
        <row r="419">
          <cell r="A419">
            <v>8291</v>
          </cell>
        </row>
        <row r="420">
          <cell r="A420">
            <v>8292</v>
          </cell>
        </row>
        <row r="421">
          <cell r="A421">
            <v>8299</v>
          </cell>
        </row>
        <row r="422">
          <cell r="A422">
            <v>8411</v>
          </cell>
        </row>
        <row r="423">
          <cell r="A423">
            <v>8412</v>
          </cell>
        </row>
        <row r="424">
          <cell r="A424">
            <v>8413</v>
          </cell>
        </row>
        <row r="425">
          <cell r="A425">
            <v>8414</v>
          </cell>
        </row>
        <row r="426">
          <cell r="A426">
            <v>8415</v>
          </cell>
        </row>
        <row r="427">
          <cell r="A427">
            <v>8421</v>
          </cell>
        </row>
        <row r="428">
          <cell r="A428">
            <v>8422</v>
          </cell>
        </row>
        <row r="429">
          <cell r="A429">
            <v>8423</v>
          </cell>
        </row>
        <row r="430">
          <cell r="A430">
            <v>8424</v>
          </cell>
        </row>
        <row r="431">
          <cell r="A431">
            <v>8430</v>
          </cell>
        </row>
        <row r="432">
          <cell r="A432">
            <v>8511</v>
          </cell>
        </row>
        <row r="433">
          <cell r="A433">
            <v>8512</v>
          </cell>
        </row>
        <row r="434">
          <cell r="A434">
            <v>8513</v>
          </cell>
        </row>
        <row r="435">
          <cell r="A435">
            <v>8521</v>
          </cell>
        </row>
        <row r="436">
          <cell r="A436">
            <v>8522</v>
          </cell>
        </row>
        <row r="437">
          <cell r="A437">
            <v>8523</v>
          </cell>
        </row>
        <row r="438">
          <cell r="A438">
            <v>8530</v>
          </cell>
        </row>
        <row r="439">
          <cell r="A439">
            <v>8541</v>
          </cell>
        </row>
        <row r="440">
          <cell r="A440">
            <v>8542</v>
          </cell>
        </row>
        <row r="441">
          <cell r="A441">
            <v>8543</v>
          </cell>
        </row>
        <row r="442">
          <cell r="A442">
            <v>8544</v>
          </cell>
        </row>
        <row r="443">
          <cell r="A443">
            <v>8551</v>
          </cell>
        </row>
        <row r="444">
          <cell r="A444">
            <v>8552</v>
          </cell>
        </row>
        <row r="445">
          <cell r="A445">
            <v>8553</v>
          </cell>
        </row>
        <row r="446">
          <cell r="A446">
            <v>8559</v>
          </cell>
        </row>
        <row r="447">
          <cell r="A447">
            <v>8560</v>
          </cell>
        </row>
        <row r="448">
          <cell r="A448">
            <v>8610</v>
          </cell>
        </row>
        <row r="449">
          <cell r="A449">
            <v>8621</v>
          </cell>
        </row>
        <row r="450">
          <cell r="A450">
            <v>8622</v>
          </cell>
        </row>
        <row r="451">
          <cell r="A451">
            <v>8691</v>
          </cell>
        </row>
        <row r="452">
          <cell r="A452">
            <v>8692</v>
          </cell>
        </row>
        <row r="453">
          <cell r="A453">
            <v>8699</v>
          </cell>
        </row>
        <row r="454">
          <cell r="A454">
            <v>8710</v>
          </cell>
        </row>
        <row r="455">
          <cell r="A455">
            <v>8720</v>
          </cell>
        </row>
        <row r="456">
          <cell r="A456">
            <v>8730</v>
          </cell>
        </row>
        <row r="457">
          <cell r="A457">
            <v>8790</v>
          </cell>
        </row>
        <row r="458">
          <cell r="A458">
            <v>8810</v>
          </cell>
        </row>
        <row r="459">
          <cell r="A459">
            <v>8890</v>
          </cell>
        </row>
        <row r="460">
          <cell r="A460">
            <v>9001</v>
          </cell>
        </row>
        <row r="461">
          <cell r="A461">
            <v>9002</v>
          </cell>
        </row>
        <row r="462">
          <cell r="A462">
            <v>9003</v>
          </cell>
        </row>
        <row r="463">
          <cell r="A463">
            <v>9004</v>
          </cell>
        </row>
        <row r="464">
          <cell r="A464">
            <v>9005</v>
          </cell>
        </row>
        <row r="465">
          <cell r="A465">
            <v>9006</v>
          </cell>
        </row>
        <row r="466">
          <cell r="A466">
            <v>9007</v>
          </cell>
        </row>
        <row r="467">
          <cell r="A467">
            <v>9008</v>
          </cell>
        </row>
        <row r="468">
          <cell r="A468">
            <v>9101</v>
          </cell>
        </row>
        <row r="469">
          <cell r="A469">
            <v>9102</v>
          </cell>
        </row>
        <row r="470">
          <cell r="A470">
            <v>9103</v>
          </cell>
        </row>
        <row r="471">
          <cell r="A471">
            <v>9200</v>
          </cell>
        </row>
        <row r="472">
          <cell r="A472">
            <v>9311</v>
          </cell>
        </row>
        <row r="473">
          <cell r="A473">
            <v>9312</v>
          </cell>
        </row>
        <row r="474">
          <cell r="A474">
            <v>9319</v>
          </cell>
        </row>
        <row r="475">
          <cell r="A475">
            <v>9321</v>
          </cell>
        </row>
        <row r="476">
          <cell r="A476">
            <v>9329</v>
          </cell>
        </row>
        <row r="477">
          <cell r="A477">
            <v>9411</v>
          </cell>
        </row>
        <row r="478">
          <cell r="A478">
            <v>9412</v>
          </cell>
        </row>
        <row r="479">
          <cell r="A479">
            <v>9420</v>
          </cell>
        </row>
        <row r="480">
          <cell r="A480">
            <v>9491</v>
          </cell>
        </row>
        <row r="481">
          <cell r="A481">
            <v>9492</v>
          </cell>
        </row>
        <row r="482">
          <cell r="A482">
            <v>9499</v>
          </cell>
        </row>
        <row r="483">
          <cell r="A483">
            <v>9511</v>
          </cell>
        </row>
        <row r="484">
          <cell r="A484">
            <v>9512</v>
          </cell>
        </row>
        <row r="485">
          <cell r="A485">
            <v>9521</v>
          </cell>
        </row>
        <row r="486">
          <cell r="A486">
            <v>9522</v>
          </cell>
        </row>
        <row r="487">
          <cell r="A487">
            <v>9523</v>
          </cell>
        </row>
        <row r="488">
          <cell r="A488">
            <v>9524</v>
          </cell>
        </row>
        <row r="489">
          <cell r="A489">
            <v>9529</v>
          </cell>
        </row>
        <row r="490">
          <cell r="A490">
            <v>9601</v>
          </cell>
        </row>
        <row r="491">
          <cell r="A491">
            <v>9602</v>
          </cell>
        </row>
        <row r="492">
          <cell r="A492">
            <v>9603</v>
          </cell>
        </row>
        <row r="493">
          <cell r="A493">
            <v>9609</v>
          </cell>
        </row>
        <row r="494">
          <cell r="A494">
            <v>9700</v>
          </cell>
        </row>
        <row r="495">
          <cell r="A495">
            <v>9810</v>
          </cell>
        </row>
        <row r="496">
          <cell r="A496">
            <v>9820</v>
          </cell>
        </row>
        <row r="497">
          <cell r="A497">
            <v>9900</v>
          </cell>
        </row>
      </sheetData>
      <sheetData sheetId="85">
        <row r="1">
          <cell r="A1" t="str">
            <v>VERIFICACION</v>
          </cell>
          <cell r="B1" t="str">
            <v>MAPFRE</v>
          </cell>
          <cell r="C1" t="str">
            <v>NO SE EVALUO</v>
          </cell>
          <cell r="E1" t="str">
            <v>AMAZONAS</v>
          </cell>
          <cell r="F1" t="str">
            <v>DOCUMENTAL</v>
          </cell>
          <cell r="G1" t="str">
            <v>Fatalidad</v>
          </cell>
          <cell r="H1" t="str">
            <v>ARL</v>
          </cell>
        </row>
        <row r="2">
          <cell r="A2" t="str">
            <v>SEGUIMIENTO</v>
          </cell>
          <cell r="B2" t="str">
            <v>SURA</v>
          </cell>
          <cell r="C2" t="str">
            <v>N.A (EMPRESA DE VERIFICACIÓN)</v>
          </cell>
          <cell r="E2" t="str">
            <v>ANTIOQUIA</v>
          </cell>
          <cell r="F2" t="str">
            <v>CAMPO</v>
          </cell>
          <cell r="G2" t="str">
            <v>Grave</v>
          </cell>
          <cell r="H2" t="str">
            <v>Junta Regional de Calificación de Invalidez</v>
          </cell>
        </row>
        <row r="3">
          <cell r="A3" t="str">
            <v>ADICIONAL</v>
          </cell>
          <cell r="B3" t="str">
            <v>POSITIVA</v>
          </cell>
          <cell r="C3">
            <v>1</v>
          </cell>
          <cell r="E3" t="str">
            <v>ARAUCA</v>
          </cell>
          <cell r="F3" t="str">
            <v>DOCUMENTAL Y CAMPO</v>
          </cell>
          <cell r="G3" t="str">
            <v>IPP</v>
          </cell>
          <cell r="H3" t="str">
            <v>Junta Nacional de Calificación de Invalidez</v>
          </cell>
        </row>
        <row r="4">
          <cell r="A4" t="str">
            <v>PRE-RUC</v>
          </cell>
          <cell r="B4" t="str">
            <v>COLMENA</v>
          </cell>
          <cell r="C4">
            <v>2</v>
          </cell>
          <cell r="E4" t="str">
            <v>ATLANTICO</v>
          </cell>
          <cell r="G4" t="str">
            <v>Invalidez</v>
          </cell>
        </row>
        <row r="5">
          <cell r="B5" t="str">
            <v>LIBERTY</v>
          </cell>
          <cell r="C5">
            <v>3</v>
          </cell>
          <cell r="E5" t="str">
            <v>BOGOTA</v>
          </cell>
          <cell r="G5"/>
        </row>
        <row r="6">
          <cell r="B6" t="str">
            <v>COLPATRIA</v>
          </cell>
          <cell r="C6">
            <v>4</v>
          </cell>
          <cell r="E6" t="str">
            <v>BOLIVAR</v>
          </cell>
        </row>
        <row r="7">
          <cell r="B7" t="str">
            <v>ALFA</v>
          </cell>
          <cell r="C7">
            <v>5</v>
          </cell>
          <cell r="E7" t="str">
            <v>BOYACA</v>
          </cell>
        </row>
        <row r="8">
          <cell r="B8" t="str">
            <v>EQUIDAD</v>
          </cell>
          <cell r="C8">
            <v>6</v>
          </cell>
          <cell r="E8" t="str">
            <v>CALDAS</v>
          </cell>
        </row>
        <row r="9">
          <cell r="B9" t="str">
            <v>BOLIVAR</v>
          </cell>
          <cell r="C9">
            <v>7</v>
          </cell>
          <cell r="E9" t="str">
            <v>CAQUETA</v>
          </cell>
        </row>
        <row r="10">
          <cell r="B10" t="str">
            <v>AURORA</v>
          </cell>
          <cell r="C10">
            <v>8</v>
          </cell>
          <cell r="E10" t="str">
            <v>CASANARE</v>
          </cell>
        </row>
        <row r="11">
          <cell r="C11">
            <v>9</v>
          </cell>
          <cell r="E11" t="str">
            <v>CAUCA</v>
          </cell>
        </row>
        <row r="12">
          <cell r="C12">
            <v>10</v>
          </cell>
          <cell r="E12" t="str">
            <v>CESAR</v>
          </cell>
        </row>
        <row r="13">
          <cell r="C13">
            <v>11</v>
          </cell>
          <cell r="E13" t="str">
            <v>CHOCO</v>
          </cell>
        </row>
        <row r="14">
          <cell r="C14">
            <v>12</v>
          </cell>
          <cell r="E14" t="str">
            <v>CORDOBA</v>
          </cell>
        </row>
        <row r="15">
          <cell r="C15">
            <v>13</v>
          </cell>
          <cell r="E15" t="str">
            <v>CUNDINAMARCA</v>
          </cell>
        </row>
        <row r="16">
          <cell r="C16">
            <v>14</v>
          </cell>
          <cell r="E16" t="str">
            <v>GUAINIA</v>
          </cell>
        </row>
        <row r="17">
          <cell r="C17">
            <v>15</v>
          </cell>
          <cell r="E17" t="str">
            <v>GUAVIARE</v>
          </cell>
        </row>
        <row r="18">
          <cell r="C18">
            <v>16</v>
          </cell>
          <cell r="E18" t="str">
            <v>HUILA</v>
          </cell>
        </row>
        <row r="19">
          <cell r="C19">
            <v>17</v>
          </cell>
          <cell r="E19" t="str">
            <v>LA GUAJIRA</v>
          </cell>
        </row>
        <row r="20">
          <cell r="C20">
            <v>18</v>
          </cell>
          <cell r="E20" t="str">
            <v>MAGDALENA</v>
          </cell>
        </row>
        <row r="21">
          <cell r="C21">
            <v>19</v>
          </cell>
          <cell r="E21" t="str">
            <v>META</v>
          </cell>
        </row>
        <row r="22">
          <cell r="C22">
            <v>20</v>
          </cell>
          <cell r="E22" t="str">
            <v>N. DE SANTANDER</v>
          </cell>
        </row>
        <row r="23">
          <cell r="C23">
            <v>21</v>
          </cell>
          <cell r="E23" t="str">
            <v>NARIÑO</v>
          </cell>
        </row>
        <row r="24">
          <cell r="C24">
            <v>22</v>
          </cell>
          <cell r="E24" t="str">
            <v>PUTUMAYO</v>
          </cell>
        </row>
        <row r="25">
          <cell r="C25">
            <v>23</v>
          </cell>
          <cell r="E25" t="str">
            <v>QUINDIO</v>
          </cell>
        </row>
        <row r="26">
          <cell r="C26">
            <v>24</v>
          </cell>
          <cell r="E26" t="str">
            <v>RISARALDA</v>
          </cell>
        </row>
        <row r="27">
          <cell r="C27">
            <v>25</v>
          </cell>
          <cell r="E27" t="str">
            <v>SAN ANDRES</v>
          </cell>
        </row>
        <row r="28">
          <cell r="C28">
            <v>26</v>
          </cell>
          <cell r="E28" t="str">
            <v>SANTANDER</v>
          </cell>
        </row>
        <row r="29">
          <cell r="C29">
            <v>27</v>
          </cell>
          <cell r="E29" t="str">
            <v>SUCRE</v>
          </cell>
        </row>
        <row r="30">
          <cell r="C30">
            <v>28</v>
          </cell>
          <cell r="E30" t="str">
            <v>TOLIMA</v>
          </cell>
        </row>
        <row r="31">
          <cell r="C31">
            <v>29</v>
          </cell>
          <cell r="E31" t="str">
            <v>VALLE DEL CAUCA</v>
          </cell>
        </row>
        <row r="32">
          <cell r="C32">
            <v>30</v>
          </cell>
          <cell r="E32" t="str">
            <v>VAUPES</v>
          </cell>
        </row>
        <row r="33">
          <cell r="C33">
            <v>31</v>
          </cell>
          <cell r="E33" t="str">
            <v>VICHADA</v>
          </cell>
        </row>
        <row r="34">
          <cell r="C34">
            <v>32</v>
          </cell>
        </row>
        <row r="35">
          <cell r="C35">
            <v>33</v>
          </cell>
        </row>
        <row r="36">
          <cell r="C36">
            <v>34</v>
          </cell>
        </row>
        <row r="37">
          <cell r="C37">
            <v>35</v>
          </cell>
        </row>
        <row r="38">
          <cell r="C38">
            <v>36</v>
          </cell>
        </row>
        <row r="39">
          <cell r="C39">
            <v>37</v>
          </cell>
        </row>
        <row r="40">
          <cell r="C40">
            <v>38</v>
          </cell>
        </row>
        <row r="41">
          <cell r="C41">
            <v>39</v>
          </cell>
        </row>
        <row r="42">
          <cell r="C42">
            <v>40</v>
          </cell>
        </row>
        <row r="43">
          <cell r="C43">
            <v>41</v>
          </cell>
        </row>
        <row r="44">
          <cell r="C44">
            <v>42</v>
          </cell>
        </row>
        <row r="45">
          <cell r="C45">
            <v>43</v>
          </cell>
        </row>
        <row r="46">
          <cell r="C46">
            <v>44</v>
          </cell>
        </row>
        <row r="47">
          <cell r="C47">
            <v>45</v>
          </cell>
        </row>
        <row r="48">
          <cell r="C48">
            <v>46</v>
          </cell>
        </row>
        <row r="49">
          <cell r="C49">
            <v>47</v>
          </cell>
        </row>
        <row r="50">
          <cell r="C50">
            <v>48</v>
          </cell>
        </row>
        <row r="51">
          <cell r="C51">
            <v>49</v>
          </cell>
        </row>
        <row r="52">
          <cell r="C52">
            <v>50</v>
          </cell>
        </row>
        <row r="53">
          <cell r="C53">
            <v>51</v>
          </cell>
        </row>
        <row r="54">
          <cell r="C54">
            <v>52</v>
          </cell>
        </row>
        <row r="55">
          <cell r="C55">
            <v>53</v>
          </cell>
        </row>
        <row r="56">
          <cell r="C56">
            <v>54</v>
          </cell>
        </row>
        <row r="57">
          <cell r="C57">
            <v>55</v>
          </cell>
        </row>
        <row r="58">
          <cell r="C58">
            <v>56</v>
          </cell>
        </row>
        <row r="59">
          <cell r="C59">
            <v>57</v>
          </cell>
        </row>
        <row r="60">
          <cell r="C60">
            <v>58</v>
          </cell>
        </row>
        <row r="61">
          <cell r="C61">
            <v>59</v>
          </cell>
        </row>
        <row r="62">
          <cell r="C62">
            <v>60</v>
          </cell>
        </row>
        <row r="63">
          <cell r="C63">
            <v>61</v>
          </cell>
        </row>
        <row r="64">
          <cell r="C64">
            <v>62</v>
          </cell>
        </row>
        <row r="65">
          <cell r="C65">
            <v>63</v>
          </cell>
        </row>
        <row r="66">
          <cell r="C66">
            <v>64</v>
          </cell>
        </row>
        <row r="67">
          <cell r="C67">
            <v>65</v>
          </cell>
        </row>
        <row r="68">
          <cell r="C68">
            <v>66</v>
          </cell>
        </row>
        <row r="69">
          <cell r="C69">
            <v>67</v>
          </cell>
        </row>
        <row r="70">
          <cell r="C70">
            <v>68</v>
          </cell>
        </row>
        <row r="71">
          <cell r="C71">
            <v>69</v>
          </cell>
        </row>
        <row r="72">
          <cell r="C72">
            <v>70</v>
          </cell>
        </row>
        <row r="73">
          <cell r="C73">
            <v>71</v>
          </cell>
        </row>
        <row r="74">
          <cell r="C74">
            <v>72</v>
          </cell>
        </row>
        <row r="75">
          <cell r="C75">
            <v>73</v>
          </cell>
        </row>
        <row r="76">
          <cell r="C76">
            <v>74</v>
          </cell>
        </row>
        <row r="77">
          <cell r="C77">
            <v>75</v>
          </cell>
        </row>
        <row r="78">
          <cell r="C78">
            <v>76</v>
          </cell>
        </row>
        <row r="79">
          <cell r="C79">
            <v>77</v>
          </cell>
        </row>
        <row r="80">
          <cell r="C80">
            <v>78</v>
          </cell>
        </row>
        <row r="81">
          <cell r="C81">
            <v>79</v>
          </cell>
        </row>
        <row r="82">
          <cell r="C82">
            <v>80</v>
          </cell>
        </row>
        <row r="83">
          <cell r="C83">
            <v>81</v>
          </cell>
        </row>
        <row r="84">
          <cell r="C84">
            <v>82</v>
          </cell>
        </row>
        <row r="85">
          <cell r="C85">
            <v>83</v>
          </cell>
        </row>
        <row r="86">
          <cell r="C86">
            <v>84</v>
          </cell>
        </row>
        <row r="87">
          <cell r="C87">
            <v>85</v>
          </cell>
        </row>
        <row r="88">
          <cell r="C88">
            <v>86</v>
          </cell>
        </row>
        <row r="89">
          <cell r="C89">
            <v>87</v>
          </cell>
        </row>
        <row r="90">
          <cell r="C90">
            <v>88</v>
          </cell>
        </row>
        <row r="91">
          <cell r="C91">
            <v>89</v>
          </cell>
        </row>
        <row r="92">
          <cell r="C92">
            <v>90</v>
          </cell>
        </row>
        <row r="93">
          <cell r="C93">
            <v>91</v>
          </cell>
        </row>
        <row r="94">
          <cell r="C94">
            <v>92</v>
          </cell>
        </row>
        <row r="95">
          <cell r="C95">
            <v>93</v>
          </cell>
        </row>
        <row r="96">
          <cell r="C96">
            <v>94</v>
          </cell>
        </row>
        <row r="97">
          <cell r="C97">
            <v>95</v>
          </cell>
        </row>
        <row r="98">
          <cell r="C98">
            <v>96</v>
          </cell>
        </row>
        <row r="99">
          <cell r="C99">
            <v>97</v>
          </cell>
        </row>
        <row r="100">
          <cell r="C100">
            <v>98</v>
          </cell>
        </row>
        <row r="101">
          <cell r="C101">
            <v>99</v>
          </cell>
        </row>
        <row r="102">
          <cell r="C102">
            <v>100</v>
          </cell>
        </row>
        <row r="103">
          <cell r="C103">
            <v>101</v>
          </cell>
        </row>
        <row r="104">
          <cell r="C104">
            <v>102</v>
          </cell>
        </row>
        <row r="105">
          <cell r="C105">
            <v>103</v>
          </cell>
        </row>
        <row r="106">
          <cell r="C106">
            <v>104</v>
          </cell>
        </row>
      </sheetData>
      <sheetData sheetId="86"/>
      <sheetData sheetId="87"/>
      <sheetData sheetId="88"/>
      <sheetData sheetId="89"/>
      <sheetData sheetId="90"/>
      <sheetData sheetId="91">
        <row r="4">
          <cell r="J4" t="str">
            <v>A</v>
          </cell>
        </row>
        <row r="5">
          <cell r="J5" t="str">
            <v>B</v>
          </cell>
        </row>
        <row r="6">
          <cell r="J6" t="str">
            <v>C</v>
          </cell>
        </row>
        <row r="7">
          <cell r="J7" t="str">
            <v>D</v>
          </cell>
        </row>
        <row r="8">
          <cell r="J8" t="str">
            <v>E</v>
          </cell>
        </row>
      </sheetData>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row r="3">
          <cell r="N3" t="str">
            <v>A</v>
          </cell>
        </row>
        <row r="4">
          <cell r="N4" t="str">
            <v>B</v>
          </cell>
        </row>
        <row r="5">
          <cell r="N5" t="str">
            <v>C</v>
          </cell>
        </row>
        <row r="6">
          <cell r="N6" t="str">
            <v>D</v>
          </cell>
        </row>
      </sheetData>
      <sheetData sheetId="114"/>
      <sheetData sheetId="115"/>
      <sheetData sheetId="116"/>
      <sheetData sheetId="117"/>
      <sheetData sheetId="118"/>
      <sheetData sheetId="119"/>
      <sheetData sheetId="120"/>
      <sheetData sheetId="121"/>
      <sheetData sheetId="1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UIMIENTO"/>
      <sheetName val="NUMERALES"/>
      <sheetName val="PLAN DE ACCION"/>
      <sheetName val="CRITERIOS DE ACEPTACION CLIENTE"/>
      <sheetName val="CRITERIOS DE ACEPTACION CCS"/>
      <sheetName val="FAUDA103"/>
      <sheetName val="DATOS EMPRESA"/>
      <sheetName val="Estadisticas dadas por empresa"/>
      <sheetName val="Detalle ATEL"/>
      <sheetName val="CIIU EMPRESA"/>
      <sheetName val="LISTAS EMPRESA"/>
      <sheetName val="103 CIIU"/>
      <sheetName val="103 Hoja2"/>
      <sheetName val="instrucciones y configuración"/>
      <sheetName val="Menu Principal"/>
      <sheetName val="sep12"/>
      <sheetName val="PLAN_DE_ACCION"/>
      <sheetName val="CRITERIOS_DE_ACEPTACION_CLIENTE"/>
      <sheetName val="CRITERIOS_DE_ACEPTACION_CCS"/>
      <sheetName val="Formato Auditoria"/>
      <sheetName val="TR PONDERACION"/>
      <sheetName val="DATOS"/>
      <sheetName val="Hoja1"/>
      <sheetName val="PLAN_DE_ACCION1"/>
      <sheetName val="CRITERIOS_DE_ACEPTACION_CLIENT1"/>
      <sheetName val="CRITERIOS_DE_ACEPTACION_CCS1"/>
      <sheetName val="DATOS_EMPRESA"/>
      <sheetName val="Estadisticas_dadas_por_empresa"/>
      <sheetName val="Detalle_ATEL"/>
      <sheetName val="CIIU_EMPRESA"/>
      <sheetName val="LISTAS_EMPRESA"/>
      <sheetName val="103_CIIU"/>
      <sheetName val="103_Hoja2"/>
      <sheetName val="instrucciones_y_configuración"/>
      <sheetName val="Menu_Principal"/>
      <sheetName val="Formato_Auditoria"/>
      <sheetName val="TR_PONDERACION"/>
      <sheetName val="GUIA"/>
      <sheetName val="Team Foods"/>
      <sheetName val="PONDERACION"/>
      <sheetName val="Parametros"/>
    </sheetNames>
    <sheetDataSet>
      <sheetData sheetId="0">
        <row r="1">
          <cell r="E1" t="str">
            <v>MAYOR</v>
          </cell>
        </row>
      </sheetData>
      <sheetData sheetId="1">
        <row r="1">
          <cell r="E1" t="str">
            <v>MAYOR</v>
          </cell>
        </row>
        <row r="2">
          <cell r="C2" t="str">
            <v>4.1</v>
          </cell>
          <cell r="E2" t="str">
            <v>MENOR</v>
          </cell>
        </row>
        <row r="3">
          <cell r="C3" t="str">
            <v>4.2</v>
          </cell>
        </row>
        <row r="4">
          <cell r="C4" t="str">
            <v>4.3.1</v>
          </cell>
        </row>
        <row r="5">
          <cell r="C5" t="str">
            <v>4.3.2</v>
          </cell>
        </row>
        <row r="6">
          <cell r="C6" t="str">
            <v>4.3.3.</v>
          </cell>
        </row>
        <row r="7">
          <cell r="C7" t="str">
            <v>4.4.1</v>
          </cell>
        </row>
        <row r="8">
          <cell r="C8" t="str">
            <v>4.4.2</v>
          </cell>
        </row>
        <row r="9">
          <cell r="C9" t="str">
            <v>4.4.3</v>
          </cell>
        </row>
        <row r="10">
          <cell r="C10" t="str">
            <v>4.4.4</v>
          </cell>
        </row>
        <row r="11">
          <cell r="C11" t="str">
            <v>4.4.5</v>
          </cell>
        </row>
        <row r="12">
          <cell r="C12" t="str">
            <v>4.4.6</v>
          </cell>
        </row>
        <row r="13">
          <cell r="C13" t="str">
            <v>4.4.7</v>
          </cell>
        </row>
        <row r="14">
          <cell r="C14" t="str">
            <v>4.5.1</v>
          </cell>
        </row>
        <row r="15">
          <cell r="C15" t="str">
            <v>4.5.2</v>
          </cell>
        </row>
        <row r="16">
          <cell r="C16" t="str">
            <v>4.5.3</v>
          </cell>
        </row>
        <row r="17">
          <cell r="C17" t="str">
            <v>4.5.3.1</v>
          </cell>
        </row>
        <row r="18">
          <cell r="C18" t="str">
            <v>4.5.3.2</v>
          </cell>
        </row>
        <row r="19">
          <cell r="C19" t="str">
            <v>4.5.4</v>
          </cell>
        </row>
        <row r="20">
          <cell r="C20" t="str">
            <v>4.5.5</v>
          </cell>
        </row>
        <row r="21">
          <cell r="C21" t="str">
            <v>4.6</v>
          </cell>
        </row>
      </sheetData>
      <sheetData sheetId="2">
        <row r="1">
          <cell r="E1">
            <v>0</v>
          </cell>
        </row>
      </sheetData>
      <sheetData sheetId="3">
        <row r="1">
          <cell r="E1">
            <v>0</v>
          </cell>
        </row>
      </sheetData>
      <sheetData sheetId="4">
        <row r="1">
          <cell r="E1">
            <v>0</v>
          </cell>
        </row>
      </sheetData>
      <sheetData sheetId="5">
        <row r="1">
          <cell r="E1">
            <v>0</v>
          </cell>
        </row>
      </sheetData>
      <sheetData sheetId="6"/>
      <sheetData sheetId="7"/>
      <sheetData sheetId="8">
        <row r="1">
          <cell r="E1">
            <v>0</v>
          </cell>
        </row>
      </sheetData>
      <sheetData sheetId="9"/>
      <sheetData sheetId="10"/>
      <sheetData sheetId="11"/>
      <sheetData sheetId="12"/>
      <sheetData sheetId="13" refreshError="1"/>
      <sheetData sheetId="14" refreshError="1"/>
      <sheetData sheetId="15" refreshError="1"/>
      <sheetData sheetId="16">
        <row r="1">
          <cell r="E1">
            <v>0</v>
          </cell>
        </row>
      </sheetData>
      <sheetData sheetId="17"/>
      <sheetData sheetId="18"/>
      <sheetData sheetId="19" refreshError="1"/>
      <sheetData sheetId="20" refreshError="1"/>
      <sheetData sheetId="21" refreshError="1"/>
      <sheetData sheetId="22">
        <row r="1">
          <cell r="E1"/>
        </row>
      </sheetData>
      <sheetData sheetId="23">
        <row r="1">
          <cell r="E1">
            <v>0</v>
          </cell>
        </row>
      </sheetData>
      <sheetData sheetId="24">
        <row r="1">
          <cell r="E1">
            <v>0</v>
          </cell>
        </row>
      </sheetData>
      <sheetData sheetId="25"/>
      <sheetData sheetId="26"/>
      <sheetData sheetId="27">
        <row r="1">
          <cell r="E1">
            <v>0</v>
          </cell>
        </row>
      </sheetData>
      <sheetData sheetId="28">
        <row r="1">
          <cell r="E1">
            <v>0</v>
          </cell>
        </row>
      </sheetData>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Principal"/>
      <sheetName val="FORMATO"/>
      <sheetName val="Resumen 1072 "/>
      <sheetName val="RESUMEN"/>
      <sheetName val="Aplicación"/>
      <sheetName val="Estadisticas Generales"/>
      <sheetName val="Gráficas"/>
      <sheetName val="Estadisticas contratantes"/>
      <sheetName val="Hoja1"/>
      <sheetName val="NCM"/>
      <sheetName val="Practicas Excelentes"/>
      <sheetName val="DATOS 1072 "/>
      <sheetName val="DATOS"/>
      <sheetName val="Argos"/>
      <sheetName val="Resumen y Grafico Argos"/>
      <sheetName val="ANGLOGOLD ASHANTI"/>
      <sheetName val="grafico AGAC"/>
      <sheetName val="CERREJON"/>
      <sheetName val="Resumen Total"/>
      <sheetName val="CORONA (2)"/>
      <sheetName val="Resumen Graficos Corona  (2)"/>
      <sheetName val="Resumen Total RUC-CORONA  (2)"/>
      <sheetName val="Surtigas"/>
      <sheetName val="Resumen y Grafico Surtigas"/>
      <sheetName val="Transoccidente"/>
      <sheetName val="Resumen Transoccidente"/>
      <sheetName val="Team Foods"/>
      <sheetName val="Resumen Team Foods"/>
      <sheetName val="Fedecafé"/>
      <sheetName val="Resumen Fedecafé"/>
      <sheetName val="CIIU"/>
      <sheetName val="Resumen Indicadores"/>
      <sheetName val="Cargue Informes"/>
      <sheetName val="PONDERACION"/>
      <sheetName val="NUMERALES"/>
      <sheetName val="PLAN DE ACCION"/>
      <sheetName val="CRITERIOS DE ACEPTACION CLIENTE"/>
      <sheetName val="CRITERIOS DE ACEPTACION CCS"/>
      <sheetName val="Informe_Demanda_Documental_En_C"/>
      <sheetName val="Menu_Principal"/>
      <sheetName val="Resumen_1072_"/>
      <sheetName val="Estadisticas_Generales"/>
      <sheetName val="Estadisticas_contratantes"/>
      <sheetName val="Practicas_Excelentes"/>
      <sheetName val="DATOS_1072_"/>
      <sheetName val="Resumen_y_Grafico_Argos"/>
      <sheetName val="ANGLOGOLD_ASHANTI"/>
      <sheetName val="grafico_AGAC"/>
      <sheetName val="Resumen_Total"/>
      <sheetName val="CORONA_(2)"/>
      <sheetName val="Resumen_Graficos_Corona__(2)"/>
      <sheetName val="Resumen_Total_RUC-CORONA__(2)"/>
      <sheetName val="Resumen_y_Grafico_Surtigas"/>
      <sheetName val="Resumen_Transoccidente"/>
      <sheetName val="Team_Foods"/>
      <sheetName val="Resumen_Team_Foods"/>
      <sheetName val="Resumen_Fedecafé"/>
      <sheetName val="Resumen_Indicadores"/>
      <sheetName val="Cargue_Informes"/>
      <sheetName val="Menu_Principal1"/>
      <sheetName val="Resumen_1072_1"/>
      <sheetName val="Estadisticas_Generales1"/>
      <sheetName val="Estadisticas_contratantes1"/>
      <sheetName val="Practicas_Excelentes1"/>
      <sheetName val="DATOS_1072_1"/>
      <sheetName val="Resumen_y_Grafico_Argos1"/>
      <sheetName val="ANGLOGOLD_ASHANTI1"/>
      <sheetName val="grafico_AGAC1"/>
      <sheetName val="Resumen_Total1"/>
      <sheetName val="CORONA_(2)1"/>
      <sheetName val="Resumen_Graficos_Corona__(2)1"/>
      <sheetName val="Resumen_Total_RUC-CORONA__(2)1"/>
      <sheetName val="Resumen_y_Grafico_Surtigas1"/>
      <sheetName val="Resumen_Transoccidente1"/>
      <sheetName val="Team_Foods1"/>
      <sheetName val="Resumen_Team_Foods1"/>
      <sheetName val="Resumen_Fedecafé1"/>
      <sheetName val="Resumen_Indicadores1"/>
      <sheetName val="Cargue_Informes1"/>
      <sheetName val="GUIA"/>
      <sheetName val="Menu_Principal2"/>
      <sheetName val="Resumen_1072_2"/>
      <sheetName val="Estadisticas_Generales2"/>
      <sheetName val="Estadisticas_contratantes2"/>
      <sheetName val="Practicas_Excelentes2"/>
      <sheetName val="DATOS_1072_2"/>
      <sheetName val="Resumen_y_Grafico_Argos2"/>
      <sheetName val="ANGLOGOLD_ASHANTI2"/>
      <sheetName val="grafico_AGAC2"/>
      <sheetName val="Resumen_Total2"/>
      <sheetName val="CORONA_(2)2"/>
      <sheetName val="Resumen_Graficos_Corona__(2)2"/>
      <sheetName val="Resumen_Total_RUC-CORONA__(2)2"/>
      <sheetName val="Resumen_y_Grafico_Surtigas2"/>
      <sheetName val="Resumen_Transoccidente2"/>
      <sheetName val="Team_Foods2"/>
      <sheetName val="Resumen_Team_Foods2"/>
      <sheetName val="Resumen_Fedecafé2"/>
      <sheetName val="Resumen_Indicadores2"/>
      <sheetName val="Cargue_Informes2"/>
      <sheetName val="PLAN_DE_ACCION"/>
      <sheetName val="CRITERIOS_DE_ACEPTACION_CLIENTE"/>
      <sheetName val="CRITERIOS_DE_ACEPTACION_CCS"/>
    </sheetNames>
    <sheetDataSet>
      <sheetData sheetId="0" refreshError="1"/>
      <sheetData sheetId="1" refreshError="1"/>
      <sheetData sheetId="2" refreshError="1"/>
      <sheetData sheetId="3" refreshError="1"/>
      <sheetData sheetId="4" refreshError="1"/>
      <sheetData sheetId="5">
        <row r="17">
          <cell r="L17" t="str">
            <v>20XX</v>
          </cell>
        </row>
      </sheetData>
      <sheetData sheetId="6" refreshError="1"/>
      <sheetData sheetId="7" refreshError="1"/>
      <sheetData sheetId="8">
        <row r="1">
          <cell r="A1" t="str">
            <v>BVQI</v>
          </cell>
        </row>
        <row r="2">
          <cell r="A2" t="str">
            <v>SGS</v>
          </cell>
        </row>
        <row r="3">
          <cell r="A3" t="str">
            <v>COTECNA</v>
          </cell>
        </row>
        <row r="4">
          <cell r="A4" t="str">
            <v>ICONTEC</v>
          </cell>
        </row>
        <row r="5">
          <cell r="A5" t="str">
            <v>APPLUS COLOMBIA</v>
          </cell>
        </row>
        <row r="6">
          <cell r="A6" t="str">
            <v>CIDET</v>
          </cell>
        </row>
        <row r="7">
          <cell r="A7" t="str">
            <v>TUV RHEINLAND COLOMBIA</v>
          </cell>
        </row>
        <row r="8">
          <cell r="A8">
            <v>6</v>
          </cell>
        </row>
      </sheetData>
      <sheetData sheetId="9" refreshError="1"/>
      <sheetData sheetId="10" refreshError="1"/>
      <sheetData sheetId="11" refreshError="1"/>
      <sheetData sheetId="12">
        <row r="1">
          <cell r="N1" t="str">
            <v xml:space="preserve">1. LIDERAZGO Y COMPROMISO GERENCIAL </v>
          </cell>
          <cell r="S1" t="str">
            <v>1.1.</v>
          </cell>
        </row>
        <row r="2">
          <cell r="S2" t="str">
            <v>1.2.</v>
          </cell>
        </row>
        <row r="3">
          <cell r="S3" t="str">
            <v>1.3.</v>
          </cell>
        </row>
        <row r="4">
          <cell r="S4" t="str">
            <v>1.4.</v>
          </cell>
        </row>
        <row r="5">
          <cell r="S5" t="str">
            <v>2.1.</v>
          </cell>
        </row>
        <row r="6">
          <cell r="S6" t="str">
            <v>2.2.</v>
          </cell>
        </row>
        <row r="7">
          <cell r="S7" t="str">
            <v>2.3.</v>
          </cell>
        </row>
        <row r="8">
          <cell r="S8" t="str">
            <v>2.4.</v>
          </cell>
        </row>
        <row r="9">
          <cell r="S9" t="str">
            <v>2.5.</v>
          </cell>
        </row>
        <row r="10">
          <cell r="S10" t="str">
            <v>2.6.</v>
          </cell>
        </row>
        <row r="11">
          <cell r="S11" t="str">
            <v>2.7.</v>
          </cell>
        </row>
        <row r="12">
          <cell r="S12" t="str">
            <v>3.1.</v>
          </cell>
        </row>
        <row r="13">
          <cell r="S13" t="str">
            <v>3.2.1.</v>
          </cell>
        </row>
        <row r="14">
          <cell r="S14" t="str">
            <v>3.2.2.</v>
          </cell>
        </row>
        <row r="15">
          <cell r="S15" t="str">
            <v>3.2.3.</v>
          </cell>
        </row>
        <row r="16">
          <cell r="S16" t="str">
            <v>3.2.4.</v>
          </cell>
        </row>
        <row r="17">
          <cell r="S17" t="str">
            <v>3.2.5.</v>
          </cell>
        </row>
        <row r="18">
          <cell r="S18" t="str">
            <v>3.2.6.</v>
          </cell>
        </row>
        <row r="19">
          <cell r="S19" t="str">
            <v>3.2.6</v>
          </cell>
        </row>
        <row r="20">
          <cell r="S20" t="str">
            <v>3.2.7.</v>
          </cell>
        </row>
        <row r="21">
          <cell r="S21" t="str">
            <v>3.2.8.</v>
          </cell>
        </row>
        <row r="22">
          <cell r="S22" t="str">
            <v>4.1.</v>
          </cell>
        </row>
        <row r="23">
          <cell r="S23" t="str">
            <v>4.2.</v>
          </cell>
        </row>
        <row r="24">
          <cell r="S24" t="str">
            <v>4.3.</v>
          </cell>
        </row>
        <row r="25">
          <cell r="S25" t="str">
            <v>4.4.</v>
          </cell>
        </row>
        <row r="26">
          <cell r="S26" t="str">
            <v>4.5.</v>
          </cell>
        </row>
        <row r="27">
          <cell r="S27" t="str">
            <v>5.</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
          <cell r="EG1" t="str">
            <v>Ausencia o incumplimiento</v>
          </cell>
        </row>
        <row r="2">
          <cell r="EG2" t="str">
            <v>Tiene actividades orientadas al cumplimiento del requisito/ cumple informalmente</v>
          </cell>
        </row>
        <row r="3">
          <cell r="EG3" t="str">
            <v>Cumple parcialmente</v>
          </cell>
        </row>
        <row r="4">
          <cell r="EG4" t="str">
            <v>Cumple parcialmente / Existe formalmente con oportunidades de mejora relevantes</v>
          </cell>
        </row>
        <row r="5">
          <cell r="EG5" t="str">
            <v>Cumple satisfactoriamente/ Necesidad de hacer ajustes menores</v>
          </cell>
        </row>
        <row r="6">
          <cell r="EG6" t="str">
            <v>Cumple satisfactoriamente</v>
          </cell>
        </row>
        <row r="7">
          <cell r="EG7" t="str">
            <v>No aplica</v>
          </cell>
        </row>
      </sheetData>
      <sheetData sheetId="27" refreshError="1"/>
      <sheetData sheetId="28" refreshError="1"/>
      <sheetData sheetId="29" refreshError="1"/>
      <sheetData sheetId="30" refreshError="1"/>
      <sheetData sheetId="31" refreshError="1"/>
      <sheetData sheetId="32" refreshError="1"/>
      <sheetData sheetId="33">
        <row r="3">
          <cell r="O3" t="str">
            <v>A</v>
          </cell>
        </row>
      </sheetData>
      <sheetData sheetId="34" refreshError="1"/>
      <sheetData sheetId="35">
        <row r="1">
          <cell r="A1" t="str">
            <v>PLAN DE ACCION A NO CONFORMIDADES</v>
          </cell>
        </row>
      </sheetData>
      <sheetData sheetId="36">
        <row r="17">
          <cell r="L17" t="str">
            <v>20XX</v>
          </cell>
        </row>
      </sheetData>
      <sheetData sheetId="37"/>
      <sheetData sheetId="38" refreshError="1"/>
      <sheetData sheetId="39"/>
      <sheetData sheetId="40"/>
      <sheetData sheetId="41">
        <row r="17">
          <cell r="L17" t="str">
            <v>20XX</v>
          </cell>
        </row>
      </sheetData>
      <sheetData sheetId="42"/>
      <sheetData sheetId="43"/>
      <sheetData sheetId="44"/>
      <sheetData sheetId="45"/>
      <sheetData sheetId="46"/>
      <sheetData sheetId="47"/>
      <sheetData sheetId="48"/>
      <sheetData sheetId="49">
        <row r="1">
          <cell r="EG1" t="str">
            <v>Ausencia o incumplimiento</v>
          </cell>
        </row>
      </sheetData>
      <sheetData sheetId="50"/>
      <sheetData sheetId="51"/>
      <sheetData sheetId="52"/>
      <sheetData sheetId="53"/>
      <sheetData sheetId="54">
        <row r="1">
          <cell r="EG1" t="str">
            <v>Ausencia o incumplimiento</v>
          </cell>
        </row>
      </sheetData>
      <sheetData sheetId="55"/>
      <sheetData sheetId="56">
        <row r="17">
          <cell r="L17" t="str">
            <v>20XX</v>
          </cell>
        </row>
      </sheetData>
      <sheetData sheetId="57"/>
      <sheetData sheetId="58"/>
      <sheetData sheetId="59"/>
      <sheetData sheetId="60"/>
      <sheetData sheetId="61">
        <row r="17">
          <cell r="L17" t="str">
            <v>20XX</v>
          </cell>
        </row>
      </sheetData>
      <sheetData sheetId="62"/>
      <sheetData sheetId="63"/>
      <sheetData sheetId="64"/>
      <sheetData sheetId="65"/>
      <sheetData sheetId="66"/>
      <sheetData sheetId="67"/>
      <sheetData sheetId="68"/>
      <sheetData sheetId="69">
        <row r="1">
          <cell r="EG1" t="str">
            <v>Ausencia o incumplimiento</v>
          </cell>
        </row>
      </sheetData>
      <sheetData sheetId="70"/>
      <sheetData sheetId="71"/>
      <sheetData sheetId="72"/>
      <sheetData sheetId="73"/>
      <sheetData sheetId="74">
        <row r="1">
          <cell r="EG1" t="str">
            <v>Ausencia o incumplimiento</v>
          </cell>
        </row>
      </sheetData>
      <sheetData sheetId="75">
        <row r="1">
          <cell r="A1" t="str">
            <v>PLAN DE ACCION A NO CONFORMIDADES</v>
          </cell>
        </row>
      </sheetData>
      <sheetData sheetId="76"/>
      <sheetData sheetId="77"/>
      <sheetData sheetId="78"/>
      <sheetData sheetId="79" refreshError="1"/>
      <sheetData sheetId="80"/>
      <sheetData sheetId="81"/>
      <sheetData sheetId="82">
        <row r="17">
          <cell r="L17" t="str">
            <v>20XX</v>
          </cell>
        </row>
      </sheetData>
      <sheetData sheetId="83"/>
      <sheetData sheetId="84"/>
      <sheetData sheetId="85"/>
      <sheetData sheetId="86"/>
      <sheetData sheetId="87"/>
      <sheetData sheetId="88"/>
      <sheetData sheetId="89"/>
      <sheetData sheetId="90"/>
      <sheetData sheetId="91"/>
      <sheetData sheetId="92"/>
      <sheetData sheetId="93"/>
      <sheetData sheetId="94"/>
      <sheetData sheetId="95">
        <row r="1">
          <cell r="EG1" t="str">
            <v>Ausencia o incumplimiento</v>
          </cell>
        </row>
      </sheetData>
      <sheetData sheetId="96"/>
      <sheetData sheetId="97"/>
      <sheetData sheetId="98"/>
      <sheetData sheetId="99"/>
      <sheetData sheetId="100">
        <row r="1">
          <cell r="A1" t="str">
            <v>PLAN DE ACCION A NO CONFORMIDADES</v>
          </cell>
        </row>
      </sheetData>
      <sheetData sheetId="101"/>
      <sheetData sheetId="10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abilidad y Analisis de Riesgo"/>
      <sheetName val="Parametros"/>
      <sheetName val="Formato Auditoria"/>
      <sheetName val="Estadisticas Adicionales"/>
      <sheetName val="Control de Cambios"/>
      <sheetName val="Menu Principal"/>
      <sheetName val="Maestro Normas"/>
      <sheetName val="REV. INF"/>
      <sheetName val="FAUDA103"/>
      <sheetName val="Plan de Auditoria"/>
      <sheetName val="APERTURA Y CIERRE"/>
      <sheetName val="DATOS EMPRESA"/>
      <sheetName val="Estadisticas dadas por empresa"/>
      <sheetName val="Estadisticas Generales "/>
      <sheetName val="Estadisticas Complementarias"/>
      <sheetName val="Diferencias ATEL"/>
      <sheetName val="Detalle ATEL"/>
      <sheetName val="CIIU EMPRESA"/>
      <sheetName val="LISTAS EMPRESA"/>
      <sheetName val="CONTRATANTES"/>
      <sheetName val="Parámetros"/>
      <sheetName val="DATOS"/>
      <sheetName val="FORMATO_UNICO"/>
      <sheetName val="471 FORMATO"/>
      <sheetName val="NC"/>
      <sheetName val="Detalle ATEL (2)"/>
      <sheetName val="X3"/>
      <sheetName val="Informe RUC Transportes"/>
      <sheetName val="Reg NC"/>
      <sheetName val="AspxMejorar"/>
      <sheetName val="267 Resumen"/>
      <sheetName val="Resumen EM"/>
      <sheetName val="Tabla EM"/>
      <sheetName val="471 RESUMEN "/>
      <sheetName val="Practicas Excelentes"/>
      <sheetName val="Informe Ejecutivo"/>
      <sheetName val="Resumen 1072 "/>
      <sheetName val="Informe Pre RUC Transporte"/>
      <sheetName val="Contratos"/>
      <sheetName val="Multisitios"/>
      <sheetName val="VISITA PREVIA 2015"/>
      <sheetName val="Aceptacion NC"/>
      <sheetName val="Informe E2 Certificacion"/>
      <sheetName val="Acuerdo Alcance"/>
      <sheetName val="CUESTIONARIO"/>
      <sheetName val="Información Experto"/>
      <sheetName val="Evaluación Experto"/>
      <sheetName val="ANGLOGOLD ASHANTI"/>
      <sheetName val="Argos"/>
      <sheetName val="CERREJON"/>
      <sheetName val="Corona"/>
      <sheetName val="Surtigas"/>
      <sheetName val="Transoccidente"/>
      <sheetName val="Team Foods"/>
      <sheetName val="Elementos CEPSA"/>
      <sheetName val="CEPSA"/>
      <sheetName val="DRUMMOND"/>
      <sheetName val="CLARIOS"/>
      <sheetName val="Fedecafé"/>
      <sheetName val="Evaluación COVID-19"/>
      <sheetName val="PLAN DE ACCION"/>
      <sheetName val="OHSAS"/>
      <sheetName val="ISO 9001 2015"/>
      <sheetName val="ISO 14001 2015"/>
      <sheetName val="ISO 45001 2018"/>
      <sheetName val="CRITERIOS DE ACEPTACION CLIENTE"/>
      <sheetName val="CRITERIOS DE ACEPTACION CCS"/>
      <sheetName val="625 INFORMACION DE LA EMPRESA"/>
      <sheetName val="625 FORTALECIMIENTO EN LA GI"/>
      <sheetName val="625 COMPORTAMIENTO HUMANO"/>
      <sheetName val="625 VEHICULOS SEGUROS"/>
      <sheetName val="625 INFRAESTRUCTURA SEGURA"/>
      <sheetName val="625 ATENCION A VICTIMAS"/>
      <sheetName val="625 VALORES AGREGADOS"/>
      <sheetName val="625 RESULTADO "/>
      <sheetName val="624 FAUDA612"/>
      <sheetName val="103 FAUDA103"/>
      <sheetName val="103 IMPACTO"/>
      <sheetName val="103 COMBINAR"/>
      <sheetName val="103 CIIU"/>
      <sheetName val="103 Hoja2"/>
      <sheetName val="615 Formato de Seguimiento AC"/>
      <sheetName val="Evaluacion Inicial SG-SST"/>
      <sheetName val="267 DATOS 1072 "/>
      <sheetName val="Resumen RUC"/>
      <sheetName val="267 Parametros"/>
      <sheetName val="267 DATOS"/>
      <sheetName val="TR CIIU"/>
      <sheetName val="PONDERACION"/>
      <sheetName val="471 Resumen 1072 "/>
      <sheetName val="471 Aplicación"/>
      <sheetName val="471 DATOSIR"/>
      <sheetName val="471 NCM"/>
      <sheetName val="471 Parametros"/>
      <sheetName val="471 Gráficas"/>
      <sheetName val="471 Practicas Excelentes"/>
      <sheetName val="267 Cargue Informes"/>
      <sheetName val="471 DATOS 1072 "/>
      <sheetName val="471 DATOS"/>
      <sheetName val="471 CIIU"/>
      <sheetName val="471 Resumen Indicadores"/>
      <sheetName val="471 Cargue Informes"/>
      <sheetName val="471 PONDERACION"/>
      <sheetName val="TR DATOS"/>
      <sheetName val="TR FORMATO RUC TRANSPORTE"/>
      <sheetName val="TR PONDERACION"/>
      <sheetName val="TR Resumen"/>
      <sheetName val="TR TRANSPORTE RESPONSABLE"/>
      <sheetName val="TR RESUMEN Y GRAFICO RI"/>
      <sheetName val="TR RESUMEN TRANS RESPONSABLE"/>
      <sheetName val="TR PONDERACION RI"/>
      <sheetName val="TR Aplicación"/>
      <sheetName val="TR GRAFICAS"/>
      <sheetName val="TR NCM"/>
    </sheetNames>
    <sheetDataSet>
      <sheetData sheetId="0"/>
      <sheetData sheetId="1"/>
      <sheetData sheetId="2">
        <row r="24">
          <cell r="A24" t="str">
            <v>AUDITOR LÍDER</v>
          </cell>
        </row>
      </sheetData>
      <sheetData sheetId="3"/>
      <sheetData sheetId="4"/>
      <sheetData sheetId="5">
        <row r="32">
          <cell r="C32">
            <v>2021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B2" t="str">
            <v>La empresa no ha establecido por escrito con una política de Seguridad y Salud en el Trabajo (SST), conforme lo exige el Decreto 1072 de 2015.</v>
          </cell>
        </row>
        <row r="3">
          <cell r="B3" t="str">
            <v xml:space="preserve">La empresa cuenta con una Política de Seguridad y Salud en el Trabajo (SST) pero esta debe ser revisada y actualizada, incluyendo todos los lineamientos exigidos en el Decreto 1072 de 2015. </v>
          </cell>
        </row>
        <row r="4">
          <cell r="B4" t="str">
            <v xml:space="preserve">La política cumple con todos los estándares definidos en el Decreto 1072 de 2015, incluye todos los centros de trabajo, todos los trabajadores propios y subcontratistas, es específica para la organización, apropiada para la naturaleza de sus peligros, concisa, clara, firmada por el representante legal, es difundida y se encuentra disponible para todos los niveles de la organización. </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row r="8">
          <cell r="G8" t="str">
            <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
          <cell r="EI1" t="str">
            <v>Ausencia o incumplimiento</v>
          </cell>
        </row>
      </sheetData>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2">
          <cell r="A2" t="str">
            <v>Pendiente</v>
          </cell>
        </row>
      </sheetData>
      <sheetData sheetId="80">
        <row r="1">
          <cell r="A1" t="str">
            <v>VERIFICACION</v>
          </cell>
        </row>
      </sheetData>
      <sheetData sheetId="81"/>
      <sheetData sheetId="82"/>
      <sheetData sheetId="83"/>
      <sheetData sheetId="84"/>
      <sheetData sheetId="85"/>
      <sheetData sheetId="86"/>
      <sheetData sheetId="87"/>
      <sheetData sheetId="88">
        <row r="3">
          <cell r="O3" t="str">
            <v>A</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row r="3">
          <cell r="N3" t="str">
            <v>A</v>
          </cell>
        </row>
      </sheetData>
      <sheetData sheetId="106"/>
      <sheetData sheetId="107"/>
      <sheetData sheetId="108"/>
      <sheetData sheetId="109"/>
      <sheetData sheetId="110"/>
      <sheetData sheetId="111"/>
      <sheetData sheetId="112"/>
      <sheetData sheetId="1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y configuración"/>
      <sheetName val="sep12"/>
      <sheetName val="PORTADA"/>
      <sheetName val="BASE DATOS"/>
      <sheetName val="RESULTADOS"/>
      <sheetName val="TOTAL ERRORES AUDITOR"/>
      <sheetName val="PROMEDIO ERRORES AUDITOR"/>
      <sheetName val="ALTO VS BAJO"/>
      <sheetName val="ERRORES AI X AUDITOR"/>
      <sheetName val="DESVIACIONES COMUNES AUDITOR"/>
      <sheetName val="ERRORES BI X AUDITOR"/>
      <sheetName val="DEFICIENCIAS REDACCION"/>
      <sheetName val="DEFICIENCIAS PRESENTACION"/>
      <sheetName val="DEFICIENCIAS CALIFICACION"/>
      <sheetName val="DEFICIENCIAS ARME"/>
      <sheetName val="ERRORES MAS FRECUENTES"/>
      <sheetName val="01"/>
      <sheetName val="02"/>
      <sheetName val="03"/>
      <sheetName val="04"/>
      <sheetName val="05"/>
      <sheetName val="06"/>
      <sheetName val="07"/>
      <sheetName val="PLAN DE ACCION"/>
      <sheetName val="CRITERIOS DE ACEPTACION CLIENTE"/>
      <sheetName val="CRITERIOS DE ACEPTACION CCS"/>
      <sheetName val="Instrucciones_y_configuración"/>
      <sheetName val="Instrucciones_y_configuración1"/>
      <sheetName val="Instrucciones_y_configuración2"/>
      <sheetName val="BASE_DATOS"/>
      <sheetName val="TOTAL_ERRORES_AUDITOR"/>
      <sheetName val="PROMEDIO_ERRORES_AUDITOR"/>
      <sheetName val="ALTO_VS_BAJO"/>
      <sheetName val="ERRORES_AI_X_AUDITOR"/>
      <sheetName val="DESVIACIONES_COMUNES_AUDITOR"/>
      <sheetName val="ERRORES_BI_X_AUDITOR"/>
      <sheetName val="DEFICIENCIAS_REDACCION"/>
      <sheetName val="DEFICIENCIAS_PRESENTACION"/>
      <sheetName val="DEFICIENCIAS_CALIFICACION"/>
      <sheetName val="DEFICIENCIAS_ARME"/>
      <sheetName val="ERRORES_MAS_FRECUENTES"/>
      <sheetName val="PLAN_DE_ACCION"/>
      <sheetName val="CRITERIOS_DE_ACEPTACION_CLIENTE"/>
      <sheetName val="CRITERIOS_DE_ACEPTACION_CCS"/>
      <sheetName val="Instrucciones_y_configuración3"/>
      <sheetName val="Instrucciones_y_configuración4"/>
      <sheetName val="BASE_DATOS1"/>
      <sheetName val="TOTAL_ERRORES_AUDITOR1"/>
      <sheetName val="PROMEDIO_ERRORES_AUDITOR1"/>
      <sheetName val="ALTO_VS_BAJO1"/>
      <sheetName val="ERRORES_AI_X_AUDITOR1"/>
      <sheetName val="DESVIACIONES_COMUNES_AUDITOR1"/>
      <sheetName val="ERRORES_BI_X_AUDITOR1"/>
      <sheetName val="DEFICIENCIAS_REDACCION1"/>
      <sheetName val="DEFICIENCIAS_PRESENTACION1"/>
      <sheetName val="DEFICIENCIAS_CALIFICACION1"/>
      <sheetName val="DEFICIENCIAS_ARME1"/>
      <sheetName val="ERRORES_MAS_FRECUENTES1"/>
      <sheetName val="PLAN_DE_ACCION1"/>
      <sheetName val="CRITERIOS_DE_ACEPTACION_CLIENT1"/>
      <sheetName val="CRITERIOS_DE_ACEPTACION_CCS1"/>
      <sheetName val="Instrucciones_y_configuración5"/>
      <sheetName val="BASE_DATOS2"/>
      <sheetName val="TOTAL_ERRORES_AUDITOR2"/>
      <sheetName val="PROMEDIO_ERRORES_AUDITOR2"/>
      <sheetName val="ALTO_VS_BAJO2"/>
      <sheetName val="ERRORES_AI_X_AUDITOR2"/>
      <sheetName val="DESVIACIONES_COMUNES_AUDITOR2"/>
      <sheetName val="ERRORES_BI_X_AUDITOR2"/>
      <sheetName val="DEFICIENCIAS_REDACCION2"/>
      <sheetName val="DEFICIENCIAS_PRESENTACION2"/>
      <sheetName val="DEFICIENCIAS_CALIFICACION2"/>
      <sheetName val="DEFICIENCIAS_ARME2"/>
      <sheetName val="ERRORES_MAS_FRECUENTES2"/>
      <sheetName val="PLAN_DE_ACCION2"/>
      <sheetName val="CRITERIOS_DE_ACEPTACION_CLIENT2"/>
      <sheetName val="CRITERIOS_DE_ACEPTACION_CCS2"/>
      <sheetName val="Instrucciones_y_configuración6"/>
      <sheetName val="BASE_DATOS3"/>
      <sheetName val="TOTAL_ERRORES_AUDITOR3"/>
      <sheetName val="PROMEDIO_ERRORES_AUDITOR3"/>
      <sheetName val="ALTO_VS_BAJO3"/>
      <sheetName val="ERRORES_AI_X_AUDITOR3"/>
      <sheetName val="DESVIACIONES_COMUNES_AUDITOR3"/>
      <sheetName val="ERRORES_BI_X_AUDITOR3"/>
      <sheetName val="DEFICIENCIAS_REDACCION3"/>
      <sheetName val="DEFICIENCIAS_PRESENTACION3"/>
      <sheetName val="DEFICIENCIAS_CALIFICACION3"/>
      <sheetName val="DEFICIENCIAS_ARME3"/>
      <sheetName val="ERRORES_MAS_FRECUENTES3"/>
      <sheetName val="PLAN_DE_ACCION3"/>
      <sheetName val="CRITERIOS_DE_ACEPTACION_CLIENT3"/>
      <sheetName val="CRITERIOS_DE_ACEPTACION_CCS3"/>
      <sheetName val="Instrucciones_y_configuración7"/>
      <sheetName val="Instrucciones_y_configuración8"/>
      <sheetName val="BASE_DATOS4"/>
      <sheetName val="TOTAL_ERRORES_AUDITOR4"/>
      <sheetName val="PROMEDIO_ERRORES_AUDITOR4"/>
      <sheetName val="ALTO_VS_BAJO4"/>
      <sheetName val="ERRORES_AI_X_AUDITOR4"/>
      <sheetName val="DESVIACIONES_COMUNES_AUDITOR4"/>
      <sheetName val="ERRORES_BI_X_AUDITOR4"/>
      <sheetName val="DEFICIENCIAS_REDACCION4"/>
      <sheetName val="DEFICIENCIAS_PRESENTACION4"/>
      <sheetName val="DEFICIENCIAS_CALIFICACION4"/>
      <sheetName val="DEFICIENCIAS_ARME4"/>
      <sheetName val="ERRORES_MAS_FRECUENTES4"/>
      <sheetName val="PLAN_DE_ACCION4"/>
      <sheetName val="CRITERIOS_DE_ACEPTACION_CLIENT4"/>
      <sheetName val="CRITERIOS_DE_ACEPTACION_CCS4"/>
      <sheetName val="NUMERALES"/>
    </sheetNames>
    <sheetDataSet>
      <sheetData sheetId="0">
        <row r="14">
          <cell r="I14">
            <v>5</v>
          </cell>
        </row>
      </sheetData>
      <sheetData sheetId="1">
        <row r="5">
          <cell r="B5">
            <v>40798</v>
          </cell>
        </row>
      </sheetData>
      <sheetData sheetId="2"/>
      <sheetData sheetId="3">
        <row r="5">
          <cell r="B5">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B5">
            <v>0</v>
          </cell>
        </row>
      </sheetData>
      <sheetData sheetId="26" refreshError="1"/>
      <sheetData sheetId="27" refreshError="1"/>
      <sheetData sheetId="28">
        <row r="14">
          <cell r="I14">
            <v>5</v>
          </cell>
        </row>
      </sheetData>
      <sheetData sheetId="29">
        <row r="5">
          <cell r="B5">
            <v>0</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5">
          <cell r="B5">
            <v>0</v>
          </cell>
        </row>
      </sheetData>
      <sheetData sheetId="44"/>
      <sheetData sheetId="45">
        <row r="14">
          <cell r="I14">
            <v>5</v>
          </cell>
        </row>
      </sheetData>
      <sheetData sheetId="46">
        <row r="5">
          <cell r="B5">
            <v>0</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5">
          <cell r="B5">
            <v>0</v>
          </cell>
        </row>
      </sheetData>
      <sheetData sheetId="61">
        <row r="14">
          <cell r="I14">
            <v>5</v>
          </cell>
        </row>
      </sheetData>
      <sheetData sheetId="62">
        <row r="5">
          <cell r="B5">
            <v>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5">
          <cell r="B5">
            <v>0</v>
          </cell>
        </row>
      </sheetData>
      <sheetData sheetId="77">
        <row r="14">
          <cell r="I14">
            <v>5</v>
          </cell>
        </row>
      </sheetData>
      <sheetData sheetId="78">
        <row r="5">
          <cell r="B5">
            <v>0</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ow r="5">
          <cell r="B5">
            <v>0</v>
          </cell>
        </row>
      </sheetData>
      <sheetData sheetId="93"/>
      <sheetData sheetId="94">
        <row r="14">
          <cell r="I14">
            <v>5</v>
          </cell>
        </row>
      </sheetData>
      <sheetData sheetId="95">
        <row r="5">
          <cell r="B5">
            <v>0</v>
          </cell>
        </row>
      </sheetData>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ow r="5">
          <cell r="B5">
            <v>0</v>
          </cell>
        </row>
      </sheetData>
      <sheetData sheetId="1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Formato Auditoria"/>
      <sheetName val="Menu Principal"/>
      <sheetName val="FAUDA103"/>
      <sheetName val="Plan de Auditoria"/>
      <sheetName val="APERTURA Y CIERRE"/>
      <sheetName val="DATOS EMPRESA"/>
      <sheetName val="Estadisticas dadas por empresa"/>
      <sheetName val="Estadisticas Generales "/>
      <sheetName val="Estadisticas Adicionales"/>
      <sheetName val="IMPACTO EMPRESA"/>
      <sheetName val="CIIU EMPRESA"/>
      <sheetName val="LISTAS EMPRESA"/>
      <sheetName val="CONTRATANTES"/>
      <sheetName val="Parámetros"/>
      <sheetName val="DATOS"/>
      <sheetName val="FORMATO_UNICO"/>
      <sheetName val="X1"/>
      <sheetName val="X2"/>
      <sheetName val="X3"/>
      <sheetName val="X4"/>
      <sheetName val="X5"/>
      <sheetName val="NC"/>
      <sheetName val="Informe RUC"/>
      <sheetName val="267 Resumen"/>
      <sheetName val="Resumen EM"/>
      <sheetName val="Informe Rapido"/>
      <sheetName val="Resumen 1072 "/>
      <sheetName val="Contratos"/>
      <sheetName val="Multisitios"/>
      <sheetName val="VISITA PREVIA 2015"/>
      <sheetName val="Practicas Excelentes"/>
      <sheetName val="CUESTIONARIO"/>
      <sheetName val="Aceptacion NC"/>
      <sheetName val="Informe E2 Certificacion"/>
      <sheetName val="Acuerdo Alcance"/>
      <sheetName val="OHSAS"/>
      <sheetName val="ISO 14001 2015"/>
      <sheetName val="ISO 9001 2015"/>
      <sheetName val="CRITERIOS DE CREACIÓN (CLIENTE)"/>
      <sheetName val="CRITERIOS ACEPTACIÓN (CCS)"/>
      <sheetName val="Información Experto"/>
      <sheetName val="Evaluación Experto"/>
      <sheetName val="ANGLOGOLD ASHANTI"/>
      <sheetName val="Argos"/>
      <sheetName val="CERREJON"/>
      <sheetName val="Corona"/>
      <sheetName val="Surtigas"/>
      <sheetName val="Transoccidente"/>
      <sheetName val="Team Foods"/>
      <sheetName val="Fedecafé"/>
      <sheetName val="PLAN DE ACCION"/>
      <sheetName val="CRITERIOS DE ACEPTACION CLIENTE"/>
      <sheetName val="CRITERIOS DE ACEPTACION CCS"/>
      <sheetName val="625 INFORMACION DE LA EMPRESA"/>
      <sheetName val="625 FORTALECIMIENTO EN LA GI"/>
      <sheetName val="625 COMPORTAMIENTO HUMANO"/>
      <sheetName val="625 VEHICULOS SEGUROS"/>
      <sheetName val="625 INFRAESTRUCTURA SEGURA"/>
      <sheetName val="625 ATENCION A VICTIMAS"/>
      <sheetName val="625 VALORES AGREGADOS"/>
      <sheetName val="625 RESULTADO "/>
      <sheetName val="624 FAUDA612"/>
      <sheetName val="103 FAUDA103"/>
      <sheetName val="103 IMPACTO"/>
      <sheetName val="103 COMBINAR"/>
      <sheetName val="103 CIIU"/>
      <sheetName val="103 Hoja2"/>
      <sheetName val="615 Formato de Seguimiento AC"/>
      <sheetName val="Evaluacion Inicial SG-SST"/>
      <sheetName val="267 DATOS 1072 "/>
      <sheetName val="Resumen RUC"/>
      <sheetName val="267 Parametros"/>
      <sheetName val="267 DATOS"/>
      <sheetName val="TR CIIU"/>
      <sheetName val="471 FORMATO"/>
      <sheetName val="Informe RUC Transportes"/>
      <sheetName val="471 Resumen 1072 "/>
      <sheetName val="471 RESUMEN"/>
      <sheetName val="471 Aplicación"/>
      <sheetName val="471 DATOSIR"/>
      <sheetName val="471 NCM"/>
      <sheetName val="471 Parametros"/>
      <sheetName val="471 Gráficas"/>
      <sheetName val="471 Practicas Excelentes"/>
      <sheetName val="267 Cargue Informes"/>
      <sheetName val="471 DATOS 1072 "/>
      <sheetName val="471 DATOS"/>
      <sheetName val="471 CIIU"/>
      <sheetName val="471 Resumen Indicadores"/>
      <sheetName val="471 Cargue Informes"/>
      <sheetName val="471 PONDERACION"/>
      <sheetName val="TR DATOS"/>
      <sheetName val="TR FORMATO RUC TRANSPORTE"/>
      <sheetName val="TR PONDERACION"/>
      <sheetName val="TR Resumen"/>
      <sheetName val="TR TRANSPORTE RESPONSABLE"/>
      <sheetName val="TR RESUMEN Y GRAFICO RI"/>
      <sheetName val="TR RESUMEN TRANS RESPONSABLE"/>
      <sheetName val="TR PONDERACION RI"/>
      <sheetName val="TR Aplicación"/>
      <sheetName val="TR GRAFICAS"/>
      <sheetName val="TR NCM"/>
      <sheetName val="Hoja1"/>
      <sheetName val="Informe_Demanda_Documental_En_C"/>
      <sheetName val="Formato_Auditoria"/>
      <sheetName val="Menu_Principal"/>
      <sheetName val="Plan_de_Auditoria"/>
      <sheetName val="APERTURA_Y_CIERRE"/>
      <sheetName val="DATOS_EMPRESA"/>
      <sheetName val="Estadisticas_dadas_por_empresa"/>
      <sheetName val="Estadisticas_Generales_"/>
      <sheetName val="Estadisticas_Adicionales"/>
      <sheetName val="IMPACTO_EMPRESA"/>
      <sheetName val="CIIU_EMPRESA"/>
      <sheetName val="LISTAS_EMPRESA"/>
      <sheetName val="Informe_RUC"/>
      <sheetName val="267_Resumen"/>
      <sheetName val="Resumen_EM"/>
      <sheetName val="Informe_Rapido"/>
      <sheetName val="Resumen_1072_"/>
      <sheetName val="VISITA_PREVIA_2015"/>
      <sheetName val="Practicas_Excelentes"/>
      <sheetName val="Aceptacion_NC"/>
      <sheetName val="Informe_E2_Certificacion"/>
      <sheetName val="Acuerdo_Alcance"/>
      <sheetName val="ISO_14001_2015"/>
      <sheetName val="ISO_9001_2015"/>
      <sheetName val="CRITERIOS_DE_CREACIÓN_(CLIENTE)"/>
      <sheetName val="CRITERIOS_ACEPTACIÓN_(CCS)"/>
      <sheetName val="Información_Experto"/>
      <sheetName val="Evaluación_Experto"/>
      <sheetName val="ANGLOGOLD_ASHANTI"/>
      <sheetName val="Team_Foods"/>
      <sheetName val="PLAN_DE_ACCION"/>
      <sheetName val="CRITERIOS_DE_ACEPTACION_CLIENTE"/>
      <sheetName val="CRITERIOS_DE_ACEPTACION_CCS"/>
      <sheetName val="625_INFORMACION_DE_LA_EMPRESA"/>
      <sheetName val="625_FORTALECIMIENTO_EN_LA_GI"/>
      <sheetName val="625_COMPORTAMIENTO_HUMANO"/>
      <sheetName val="625_VEHICULOS_SEGUROS"/>
      <sheetName val="625_INFRAESTRUCTURA_SEGURA"/>
      <sheetName val="625_ATENCION_A_VICTIMAS"/>
      <sheetName val="625_VALORES_AGREGADOS"/>
      <sheetName val="625_RESULTADO_"/>
      <sheetName val="624_FAUDA612"/>
      <sheetName val="103_FAUDA103"/>
      <sheetName val="103_IMPACTO"/>
      <sheetName val="103_COMBINAR"/>
      <sheetName val="103_CIIU"/>
      <sheetName val="103_Hoja2"/>
      <sheetName val="615_Formato_de_Seguimiento_AC"/>
      <sheetName val="Evaluacion_Inicial_SG-SST"/>
      <sheetName val="267_DATOS_1072_"/>
      <sheetName val="Resumen_RUC"/>
      <sheetName val="267_Parametros"/>
      <sheetName val="267_DATOS"/>
      <sheetName val="TR_CIIU"/>
      <sheetName val="471_FORMATO"/>
      <sheetName val="Informe_RUC_Transportes"/>
      <sheetName val="471_Resumen_1072_"/>
      <sheetName val="471_RESUMEN"/>
      <sheetName val="471_Aplicación"/>
      <sheetName val="471_DATOSIR"/>
      <sheetName val="471_NCM"/>
      <sheetName val="471_Parametros"/>
      <sheetName val="471_Gráficas"/>
      <sheetName val="471_Practicas_Excelentes"/>
      <sheetName val="267_Cargue_Informes"/>
      <sheetName val="471_DATOS_1072_"/>
      <sheetName val="471_DATOS"/>
      <sheetName val="471_CIIU"/>
      <sheetName val="471_Resumen_Indicadores"/>
      <sheetName val="471_Cargue_Informes"/>
      <sheetName val="471_PONDERACION"/>
      <sheetName val="TR_DATOS"/>
      <sheetName val="TR_FORMATO_RUC_TRANSPORTE"/>
      <sheetName val="TR_PONDERACION"/>
      <sheetName val="TR_Resumen"/>
      <sheetName val="TR_TRANSPORTE_RESPONSABLE"/>
      <sheetName val="TR_RESUMEN_Y_GRAFICO_RI"/>
      <sheetName val="TR_RESUMEN_TRANS_RESPONSABLE"/>
      <sheetName val="TR_PONDERACION_RI"/>
      <sheetName val="TR_Aplicación"/>
      <sheetName val="TR_GRAFICAS"/>
      <sheetName val="TR_NCM"/>
      <sheetName val="Formato_Auditoria1"/>
      <sheetName val="Menu_Principal1"/>
      <sheetName val="Plan_de_Auditoria1"/>
      <sheetName val="APERTURA_Y_CIERRE1"/>
      <sheetName val="DATOS_EMPRESA1"/>
      <sheetName val="Estadisticas_dadas_por_empresa1"/>
      <sheetName val="Estadisticas_Generales_1"/>
      <sheetName val="Estadisticas_Adicionales1"/>
      <sheetName val="IMPACTO_EMPRESA1"/>
      <sheetName val="CIIU_EMPRESA1"/>
      <sheetName val="LISTAS_EMPRESA1"/>
      <sheetName val="Informe_RUC1"/>
      <sheetName val="267_Resumen1"/>
      <sheetName val="Resumen_EM1"/>
      <sheetName val="Informe_Rapido1"/>
      <sheetName val="Resumen_1072_1"/>
      <sheetName val="VISITA_PREVIA_20151"/>
      <sheetName val="Practicas_Excelentes1"/>
      <sheetName val="Aceptacion_NC1"/>
      <sheetName val="Informe_E2_Certificacion1"/>
      <sheetName val="Acuerdo_Alcance1"/>
      <sheetName val="ISO_14001_20151"/>
      <sheetName val="ISO_9001_20151"/>
      <sheetName val="CRITERIOS_DE_CREACIÓN_(CLIENTE1"/>
      <sheetName val="CRITERIOS_ACEPTACIÓN_(CCS)1"/>
      <sheetName val="Información_Experto1"/>
      <sheetName val="Evaluación_Experto1"/>
      <sheetName val="ANGLOGOLD_ASHANTI1"/>
      <sheetName val="Team_Foods1"/>
      <sheetName val="PLAN_DE_ACCION1"/>
      <sheetName val="CRITERIOS_DE_ACEPTACION_CLIENT1"/>
      <sheetName val="CRITERIOS_DE_ACEPTACION_CCS1"/>
      <sheetName val="625_INFORMACION_DE_LA_EMPRESA1"/>
      <sheetName val="625_FORTALECIMIENTO_EN_LA_GI1"/>
      <sheetName val="625_COMPORTAMIENTO_HUMANO1"/>
      <sheetName val="625_VEHICULOS_SEGUROS1"/>
      <sheetName val="625_INFRAESTRUCTURA_SEGURA1"/>
      <sheetName val="625_ATENCION_A_VICTIMAS1"/>
      <sheetName val="625_VALORES_AGREGADOS1"/>
      <sheetName val="625_RESULTADO_1"/>
      <sheetName val="624_FAUDA6121"/>
      <sheetName val="103_FAUDA1031"/>
      <sheetName val="103_IMPACTO1"/>
      <sheetName val="103_COMBINAR1"/>
      <sheetName val="103_CIIU1"/>
      <sheetName val="103_Hoja21"/>
      <sheetName val="615_Formato_de_Seguimiento_AC1"/>
      <sheetName val="Evaluacion_Inicial_SG-SST1"/>
      <sheetName val="267_DATOS_1072_1"/>
      <sheetName val="Resumen_RUC1"/>
      <sheetName val="267_Parametros1"/>
      <sheetName val="267_DATOS1"/>
      <sheetName val="TR_CIIU1"/>
      <sheetName val="471_FORMATO1"/>
      <sheetName val="Informe_RUC_Transportes1"/>
      <sheetName val="471_Resumen_1072_1"/>
      <sheetName val="471_RESUMEN1"/>
      <sheetName val="471_Aplicación1"/>
      <sheetName val="471_DATOSIR1"/>
      <sheetName val="471_NCM1"/>
      <sheetName val="471_Parametros1"/>
      <sheetName val="471_Gráficas1"/>
      <sheetName val="471_Practicas_Excelentes1"/>
      <sheetName val="267_Cargue_Informes1"/>
      <sheetName val="471_DATOS_1072_1"/>
      <sheetName val="471_DATOS1"/>
      <sheetName val="471_CIIU1"/>
      <sheetName val="471_Resumen_Indicadores1"/>
      <sheetName val="471_Cargue_Informes1"/>
      <sheetName val="471_PONDERACION1"/>
      <sheetName val="TR_DATOS1"/>
      <sheetName val="TR_FORMATO_RUC_TRANSPORTE1"/>
      <sheetName val="TR_PONDERACION1"/>
      <sheetName val="TR_Resumen1"/>
      <sheetName val="TR_TRANSPORTE_RESPONSABLE1"/>
      <sheetName val="TR_RESUMEN_Y_GRAFICO_RI1"/>
      <sheetName val="TR_RESUMEN_TRANS_RESPONSABLE1"/>
      <sheetName val="TR_PONDERACION_RI1"/>
      <sheetName val="TR_Aplicación1"/>
      <sheetName val="TR_GRAFICAS1"/>
      <sheetName val="TR_NCM1"/>
      <sheetName val="GUIA"/>
      <sheetName val="instrucciones y configuración"/>
      <sheetName val="sep12"/>
      <sheetName val="NUMERALES"/>
      <sheetName val="Formato_Auditoria2"/>
      <sheetName val="Menu_Principal2"/>
      <sheetName val="Plan_de_Auditoria2"/>
      <sheetName val="APERTURA_Y_CIERRE2"/>
      <sheetName val="DATOS_EMPRESA2"/>
      <sheetName val="Estadisticas_dadas_por_empresa2"/>
      <sheetName val="Estadisticas_Generales_2"/>
      <sheetName val="Estadisticas_Adicionales2"/>
      <sheetName val="IMPACTO_EMPRESA2"/>
      <sheetName val="CIIU_EMPRESA2"/>
      <sheetName val="LISTAS_EMPRESA2"/>
      <sheetName val="Informe_RUC2"/>
      <sheetName val="267_Resumen2"/>
      <sheetName val="Resumen_EM2"/>
      <sheetName val="Informe_Rapido2"/>
      <sheetName val="Resumen_1072_2"/>
      <sheetName val="VISITA_PREVIA_20152"/>
      <sheetName val="Practicas_Excelentes2"/>
      <sheetName val="Aceptacion_NC2"/>
      <sheetName val="Informe_E2_Certificacion2"/>
      <sheetName val="Acuerdo_Alcance2"/>
      <sheetName val="ISO_14001_20152"/>
      <sheetName val="ISO_9001_20152"/>
      <sheetName val="CRITERIOS_DE_CREACIÓN_(CLIENTE2"/>
      <sheetName val="CRITERIOS_ACEPTACIÓN_(CCS)2"/>
      <sheetName val="Información_Experto2"/>
      <sheetName val="Evaluación_Experto2"/>
      <sheetName val="ANGLOGOLD_ASHANTI2"/>
      <sheetName val="Team_Foods2"/>
      <sheetName val="PLAN_DE_ACCION2"/>
      <sheetName val="CRITERIOS_DE_ACEPTACION_CLIENT2"/>
      <sheetName val="CRITERIOS_DE_ACEPTACION_CCS2"/>
      <sheetName val="625_INFORMACION_DE_LA_EMPRESA2"/>
      <sheetName val="625_FORTALECIMIENTO_EN_LA_GI2"/>
      <sheetName val="625_COMPORTAMIENTO_HUMANO2"/>
      <sheetName val="625_VEHICULOS_SEGUROS2"/>
      <sheetName val="625_INFRAESTRUCTURA_SEGURA2"/>
      <sheetName val="625_ATENCION_A_VICTIMAS2"/>
      <sheetName val="625_VALORES_AGREGADOS2"/>
      <sheetName val="625_RESULTADO_2"/>
      <sheetName val="624_FAUDA6122"/>
      <sheetName val="103_FAUDA1032"/>
      <sheetName val="103_IMPACTO2"/>
      <sheetName val="103_COMBINAR2"/>
      <sheetName val="103_CIIU2"/>
      <sheetName val="103_Hoja22"/>
      <sheetName val="615_Formato_de_Seguimiento_AC2"/>
      <sheetName val="Evaluacion_Inicial_SG-SST2"/>
      <sheetName val="267_DATOS_1072_2"/>
      <sheetName val="Resumen_RUC2"/>
      <sheetName val="267_Parametros2"/>
      <sheetName val="267_DATOS2"/>
      <sheetName val="TR_CIIU2"/>
      <sheetName val="471_FORMATO2"/>
      <sheetName val="Informe_RUC_Transportes2"/>
      <sheetName val="471_Resumen_1072_2"/>
      <sheetName val="471_RESUMEN2"/>
      <sheetName val="471_Aplicación2"/>
      <sheetName val="471_DATOSIR2"/>
      <sheetName val="471_NCM2"/>
      <sheetName val="471_Parametros2"/>
      <sheetName val="471_Gráficas2"/>
      <sheetName val="471_Practicas_Excelentes2"/>
      <sheetName val="267_Cargue_Informes2"/>
      <sheetName val="471_DATOS_1072_2"/>
      <sheetName val="471_DATOS2"/>
      <sheetName val="471_CIIU2"/>
      <sheetName val="471_Resumen_Indicadores2"/>
      <sheetName val="471_Cargue_Informes2"/>
      <sheetName val="471_PONDERACION2"/>
      <sheetName val="TR_DATOS2"/>
      <sheetName val="TR_FORMATO_RUC_TRANSPORTE2"/>
      <sheetName val="TR_PONDERACION2"/>
      <sheetName val="TR_Resumen2"/>
      <sheetName val="TR_TRANSPORTE_RESPONSABLE2"/>
      <sheetName val="TR_RESUMEN_Y_GRAFICO_RI2"/>
      <sheetName val="TR_RESUMEN_TRANS_RESPONSABLE2"/>
      <sheetName val="TR_PONDERACION_RI2"/>
      <sheetName val="TR_Aplicación2"/>
      <sheetName val="TR_GRAFICAS2"/>
      <sheetName val="TR_NCM2"/>
      <sheetName val="PONDERACION"/>
    </sheetNames>
    <sheetDataSet>
      <sheetData sheetId="0"/>
      <sheetData sheetId="1">
        <row r="32">
          <cell r="C32">
            <v>2018</v>
          </cell>
        </row>
      </sheetData>
      <sheetData sheetId="2">
        <row r="32">
          <cell r="C32">
            <v>2018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
          <cell r="A2" t="str">
            <v>La empresa no ha establecido por escrito con una política de Seguridad y Salud en el Trabajo (SST), conforme lo exige el Decreto 1072 de 2015.</v>
          </cell>
        </row>
      </sheetData>
      <sheetData sheetId="19">
        <row r="2">
          <cell r="A2" t="str">
            <v>La empresa no ha establecido por escrito con una política de Seguridad y Salud en el Trabajo (SST), conforme lo exige el Decreto 1072 de 2015.</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32">
          <cell r="C32">
            <v>0</v>
          </cell>
        </row>
      </sheetData>
      <sheetData sheetId="51">
        <row r="32">
          <cell r="C32">
            <v>0</v>
          </cell>
        </row>
      </sheetData>
      <sheetData sheetId="52">
        <row r="32">
          <cell r="C32">
            <v>0</v>
          </cell>
        </row>
      </sheetData>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ow r="32">
          <cell r="C32">
            <v>2018</v>
          </cell>
        </row>
      </sheetData>
      <sheetData sheetId="106">
        <row r="32">
          <cell r="C32">
            <v>2018</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row r="32">
          <cell r="C32">
            <v>2018</v>
          </cell>
        </row>
      </sheetData>
      <sheetData sheetId="187">
        <row r="32">
          <cell r="C32">
            <v>2018</v>
          </cell>
        </row>
      </sheetData>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refreshError="1"/>
      <sheetData sheetId="268" refreshError="1"/>
      <sheetData sheetId="269" refreshError="1"/>
      <sheetData sheetId="270" refreshError="1"/>
      <sheetData sheetId="271"/>
      <sheetData sheetId="272">
        <row r="32">
          <cell r="C32">
            <v>2018</v>
          </cell>
        </row>
      </sheetData>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row r="32">
          <cell r="C32">
            <v>0</v>
          </cell>
        </row>
      </sheetData>
      <sheetData sheetId="301">
        <row r="32">
          <cell r="C32">
            <v>0</v>
          </cell>
        </row>
      </sheetData>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heetName val="Estadisticas Generales"/>
      <sheetName val="ANGLOGOLD ASHANTI"/>
      <sheetName val="ARGOS"/>
      <sheetName val="CLARIOS"/>
      <sheetName val="CEPSA"/>
      <sheetName val="CERREJON"/>
      <sheetName val="CORONA"/>
      <sheetName val="DRUMMOND"/>
      <sheetName val="FEDECAFÉ"/>
      <sheetName val="MEXICHEM"/>
      <sheetName val="SURTIGAS"/>
      <sheetName val="TEAM FOODS"/>
      <sheetName val="TRANSOCCIDENTE"/>
      <sheetName val="Evaluación COVID-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Menu Principal"/>
      <sheetName val="FORMATO_UNICO"/>
      <sheetName val="Hoja1"/>
      <sheetName val="DATOS 1072 "/>
      <sheetName val="Resumen 1072 "/>
      <sheetName val="Resumen"/>
      <sheetName val="Estadisticas Generales "/>
      <sheetName val="Aplicación"/>
      <sheetName val="Gráficas"/>
      <sheetName val="Estadisticas contratantes"/>
      <sheetName val="Practicas Excelentes"/>
      <sheetName val="NCM"/>
      <sheetName val="Argos"/>
      <sheetName val="Resumen y Grafico Argos"/>
      <sheetName val="ANGLOGOLD ASHANTI"/>
      <sheetName val="grafico AGAC"/>
      <sheetName val="CERREJON"/>
      <sheetName val="Resumen Total"/>
      <sheetName val="CORONA (2)"/>
      <sheetName val="Resumen Graficos Corona  (2)"/>
      <sheetName val="Resumen Total RUC-CORONA  (2)"/>
      <sheetName val="Surtigas"/>
      <sheetName val="Resumen y Grafico Surtigas"/>
      <sheetName val="Transoccidente"/>
      <sheetName val="Resumen Transoccidente"/>
      <sheetName val="Team Foods"/>
      <sheetName val="Resumen Team Foods"/>
      <sheetName val="Fedecafé"/>
      <sheetName val="Resumen Fedecafé"/>
      <sheetName val="CIIU"/>
      <sheetName val="Cargue Informes"/>
      <sheetName val="Parametros"/>
    </sheetNames>
    <sheetDataSet>
      <sheetData sheetId="0">
        <row r="1">
          <cell r="N1" t="str">
            <v>Politica</v>
          </cell>
        </row>
      </sheetData>
      <sheetData sheetId="1"/>
      <sheetData sheetId="2"/>
      <sheetData sheetId="3">
        <row r="1">
          <cell r="A1" t="str">
            <v>BVQI</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EG1" t="str">
            <v>Ausencia o incumplimiento</v>
          </cell>
        </row>
        <row r="2">
          <cell r="EG2" t="str">
            <v>Tiene actividades orientadas al cumplimiento del requisito/ cumple informalmente</v>
          </cell>
        </row>
        <row r="3">
          <cell r="EG3" t="str">
            <v>Cumple parcialmente</v>
          </cell>
        </row>
        <row r="4">
          <cell r="EG4" t="str">
            <v>Cumple parcialmente / Existe formalmente con oportunidades de mejora relevantes</v>
          </cell>
        </row>
        <row r="5">
          <cell r="EG5" t="str">
            <v>Cumple satisfactoriamente/ Necesidad de hacer ajustes menores</v>
          </cell>
        </row>
        <row r="6">
          <cell r="EG6" t="str">
            <v>Cumple satisfactoriamente</v>
          </cell>
        </row>
        <row r="7">
          <cell r="EG7" t="str">
            <v>No aplica</v>
          </cell>
        </row>
      </sheetData>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Formato Auditoria"/>
      <sheetName val="Control de Cambios"/>
      <sheetName val="Menu Principal"/>
      <sheetName val="Maestro Normas"/>
      <sheetName val="REV. INF"/>
      <sheetName val="FAUDA103"/>
      <sheetName val="Plan de Auditoria"/>
      <sheetName val="APERTURA Y CIERRE"/>
      <sheetName val="DATOS EMPRESA"/>
      <sheetName val="Estadisticas dadas por empresa"/>
      <sheetName val="Estadisticas Generales "/>
      <sheetName val="Estadisticas Adicionales"/>
      <sheetName val="Detalle ATEL"/>
      <sheetName val="CIIU EMPRESA"/>
      <sheetName val="LISTAS EMPRESA"/>
      <sheetName val="CONTRATANTES"/>
      <sheetName val="Parámetros"/>
      <sheetName val="DATOS"/>
      <sheetName val="FORMATO_UNICO"/>
      <sheetName val="NC"/>
      <sheetName val="X0"/>
      <sheetName val="X1"/>
      <sheetName val="X2"/>
      <sheetName val="X3"/>
      <sheetName val="Informe RUC"/>
      <sheetName val="Reg NC"/>
      <sheetName val="AspxMejorar"/>
      <sheetName val="267 Resumen"/>
      <sheetName val="Resumen EM"/>
      <sheetName val="Tabla EM"/>
      <sheetName val="Resumen 1072 "/>
      <sheetName val="Contratos"/>
      <sheetName val="Multisitios"/>
      <sheetName val="Detalle ATEL (2)"/>
      <sheetName val="VISITA PREVIA 2015"/>
      <sheetName val="Practicas Excelentes"/>
      <sheetName val="CUESTIONARIO"/>
      <sheetName val="Aceptacion NC"/>
      <sheetName val="Informe E2 Certificacion"/>
      <sheetName val="Acuerdo Alcance"/>
      <sheetName val="OHSAS"/>
      <sheetName val="ISO 9001 2015"/>
      <sheetName val="ISO 14001 2015"/>
      <sheetName val="ISO 45001 2018"/>
      <sheetName val="CRITERIOS DE CREACIÓN (CLIENTE)"/>
      <sheetName val="CRITERIOS ACEPTACIÓN (CCS)"/>
      <sheetName val="Información Experto"/>
      <sheetName val="Evaluación Experto"/>
      <sheetName val="ANGLOGOLD ASHANTI"/>
      <sheetName val="Argos"/>
      <sheetName val="CERREJON"/>
      <sheetName val="Corona"/>
      <sheetName val="Surtigas"/>
      <sheetName val="Transoccidente"/>
      <sheetName val="Team Foods"/>
      <sheetName val="Fedecafé"/>
      <sheetName val="PLAN DE ACCION"/>
      <sheetName val="CRITERIOS DE ACEPTACION CLIENTE"/>
      <sheetName val="CRITERIOS DE ACEPTACION CCS"/>
      <sheetName val="625 INFORMACION DE LA EMPRESA"/>
      <sheetName val="625 FORTALECIMIENTO EN LA GI"/>
      <sheetName val="625 COMPORTAMIENTO HUMANO"/>
      <sheetName val="625 VEHICULOS SEGUROS"/>
      <sheetName val="625 INFRAESTRUCTURA SEGURA"/>
      <sheetName val="625 ATENCION A VICTIMAS"/>
      <sheetName val="625 VALORES AGREGADOS"/>
      <sheetName val="625 RESULTADO "/>
      <sheetName val="624 FAUDA612"/>
      <sheetName val="103 FAUDA103"/>
      <sheetName val="103 IMPACTO"/>
      <sheetName val="103 COMBINAR"/>
      <sheetName val="103 CIIU"/>
      <sheetName val="103 Hoja2"/>
      <sheetName val="615 Formato de Seguimiento AC"/>
      <sheetName val="Evaluacion Inicial SG-SST"/>
      <sheetName val="267 DATOS 1072 "/>
      <sheetName val="Resumen RUC"/>
      <sheetName val="267 Parametros"/>
      <sheetName val="267 DATOS"/>
      <sheetName val="TR CIIU"/>
      <sheetName val="Informe Ejecutivo"/>
      <sheetName val="471 FORMATO"/>
      <sheetName val="Informe RUC Transportes"/>
      <sheetName val="471 Resumen 1072 "/>
      <sheetName val="471 RESUMEN"/>
      <sheetName val="471 Aplicación"/>
      <sheetName val="471 DATOSIR"/>
      <sheetName val="471 NCM"/>
      <sheetName val="471 Parametros"/>
      <sheetName val="471 Gráficas"/>
      <sheetName val="471 Practicas Excelentes"/>
      <sheetName val="267 Cargue Informes"/>
      <sheetName val="471 DATOS 1072 "/>
      <sheetName val="471 DATOS"/>
      <sheetName val="471 CIIU"/>
      <sheetName val="471 Resumen Indicadores"/>
      <sheetName val="471 Cargue Informes"/>
      <sheetName val="471 PONDERACION"/>
      <sheetName val="TR DATOS"/>
      <sheetName val="TR FORMATO RUC TRANSPORTE"/>
      <sheetName val="TR PONDERACION"/>
      <sheetName val="TR Resumen"/>
      <sheetName val="TR TRANSPORTE RESPONSABLE"/>
      <sheetName val="TR RESUMEN Y GRAFICO RI"/>
      <sheetName val="TR RESUMEN TRANS RESPONSABLE"/>
      <sheetName val="TR PONDERACION RI"/>
      <sheetName val="TR Aplicación"/>
      <sheetName val="TR GRAFICAS"/>
      <sheetName val="TR NCM"/>
    </sheetNames>
    <sheetDataSet>
      <sheetData sheetId="0">
        <row r="5">
          <cell r="DC5" t="str">
            <v>El compromiso e interés demostrado por parte de la gerencia y de las personas auditadas para garantizar el proceso de auditoría al  Sistema de Gestión de Seguridad, Salud y Ambiente.</v>
          </cell>
          <cell r="DD5" t="str">
            <v>Dar continuidad a la implementación del sistema de SSTA de manera que la organización mejore su desempeño y tienda siempre hacia el mejoramiento continuo.</v>
          </cell>
        </row>
        <row r="6">
          <cell r="DC6" t="str">
            <v xml:space="preserve">Los recursos asignados para la implementación y mejora del sistema SSTA en pro de la mejora continua y evolución y fortalecimiento de la prevención del riesgo. </v>
          </cell>
          <cell r="DD6" t="str">
            <v>Fortalecer la metodología utilizada por la empresa para realizar el análisis de causalidad de accidentes y casi-accidentes.</v>
          </cell>
        </row>
        <row r="7">
          <cell r="DC7" t="str">
            <v xml:space="preserve">El recurso humano con el que cuenta la organización para liderar y administrar el sistema de gestión SSTA.  </v>
          </cell>
          <cell r="DD7" t="str">
            <v>Fortalecer las acciones derivadas de la investigación de los accidentes, asegurando de intervenir de manera directa la causa raiz</v>
          </cell>
        </row>
        <row r="8">
          <cell r="DC8" t="str">
            <v>Se cuenta con certificación integral en las normas OHSAS 18001, ISO 14001 e ISO 9001</v>
          </cell>
          <cell r="DD8" t="str">
            <v>Mejorar el mecanismo utilizado por la organización para determinar las pérdidas generadas por los Accidentes e Incidentes de Trabajo.</v>
          </cell>
        </row>
        <row r="9">
          <cell r="DC9" t="str">
            <v>La organización cuenta con Sistema de Gestión de la Calidad certificado bajo la norma ISO 9001.</v>
          </cell>
          <cell r="DD9" t="str">
            <v>Asegurarse de documentar y analizar todos los cambios realizados o propuestos en la organización a través del procedimiento de gestión del cambio.</v>
          </cell>
        </row>
        <row r="10">
          <cell r="DC10" t="str">
            <v>La gestión enfocada a la administración documental lo cual se evidenció en la consecución oportuna de los documentos y registros.</v>
          </cell>
          <cell r="DD10" t="str">
            <v>Fortalecer la participación del personal operativo y administrativo en el reporte de actos y condiciones inseguras mecanismo de participación del personal en el SGSSTA.</v>
          </cell>
        </row>
        <row r="11">
          <cell r="DC11" t="str">
            <v>Las estadísticas de accidente y enfermedad laboral en cero lo cual permite evidenciar la cultura de gestión del riesgo de la organización.</v>
          </cell>
          <cell r="DD11" t="str">
            <v>Mejorar el seguimiento que se realizan a los reportes de actos y condiciones inseguras de manera que se asegure un cierre efectivo de los mismos.</v>
          </cell>
        </row>
        <row r="12">
          <cell r="DC12" t="str">
            <v>El conocimiento demostrado en el sistema de gestión SSTA por parte del personal entrevistado en campo.</v>
          </cell>
          <cell r="DD12" t="str">
            <v>Capacitar, motivar y fortalecer en el personal la generación de acciones preventivas en el SGSSTA.</v>
          </cell>
        </row>
        <row r="13">
          <cell r="DC13" t="str">
            <v>El avance representativo en la implementación del  SG-SST basado en el decreto 1072 de 2015.</v>
          </cell>
          <cell r="DD13" t="str">
            <v xml:space="preserve">Asegurarse que las mediciones higiénicas que se programan no se limiten a la realización de estudios de iluminación y puedan considerarse otros estudios acorde con la identificación y evaluación de los riesgos. </v>
          </cell>
        </row>
        <row r="14">
          <cell r="DC14" t="str">
            <v>La actitud y disposición de la Gerencia y la Coordinación HSEQ con el mantenimiento y mejoramiento del sistema de gestión SSTA.</v>
          </cell>
          <cell r="DD14" t="str">
            <v>Asegurarse de seleccionar y evaluar conforme al procedimiento a todos los proveedores y contratistas que puedan tener algun impacto en la gestión SSTA.</v>
          </cell>
        </row>
        <row r="15">
          <cell r="DC15" t="str">
            <v>Se desarrollan multiples iniciativas en materia de Responsabilidad Social Empresarial que involucran no solamente a trabajadores sino a todas sus partes interesadas.</v>
          </cell>
          <cell r="DD15" t="str">
            <v>Asegurarse de actualizar de manera periódica los estudios de higiene, más cuando puedan considerarse cambios en los puestos de trabajo o modificaciones en la infraestructura de la compañía.</v>
          </cell>
        </row>
        <row r="16">
          <cell r="DC16" t="str">
            <v>Se destaca por parte de la organización la transparencia de la información suministrada a lo largo de la auditoria.</v>
          </cell>
          <cell r="DD16" t="str">
            <v>Asegurar la implementación de todas las recomendaciones resultantes de los estudios de higiene realizados de manera reciente.</v>
          </cell>
        </row>
        <row r="17">
          <cell r="DC17" t="str">
            <v>La receptividad de la organización con respecto a las oportunidades de mejora identificadas durante la visita, favoreciendo el fortalecimiento del la gestión SSTA.</v>
          </cell>
          <cell r="DD17" t="str">
            <v>Asegurar las competencias de los entrenadores principalmente cuando se deba impartir temas asociados a los riesgos críticos de la empresa</v>
          </cell>
        </row>
        <row r="18">
          <cell r="DC18" t="str">
            <v xml:space="preserve">Se destaca el interés por contar con un equipo de trabajo competente para liderar las actividades de SSTA sin importar que no se tenga una exigencia contractual al respecto. </v>
          </cell>
          <cell r="DD18" t="str">
            <v>En el programa de inspecciones es pertinente definir y registrar las inspecciones SSTA que realiza el COPASST.</v>
          </cell>
        </row>
        <row r="19">
          <cell r="DC19" t="str">
            <v>Se destaca el compromiso de los trabajadores con el cumplimiento de las políticas de gestión, establecidas por la organización, lo cual apunta al logro de los objetivos.</v>
          </cell>
          <cell r="DD19" t="str">
            <v>Asegurar que el mantenimiento de instalaciones eléctricas, sean relaizadas por un técnico que cumpla con tarjeta profesional vigente.</v>
          </cell>
        </row>
        <row r="20">
          <cell r="DC20" t="str">
            <v>Se destaca el intenso trabajo en torno a alcanzar el cumplimiento de los escenarios de excelencia incluidos en la Guía RUC.</v>
          </cell>
          <cell r="DD20" t="str">
            <v>Fortalecer en el programa de capacitación SSTA, lo relacionado a objetivo y alcance, con el fin de dejar claridad en cada uno de los temas definidos en el programa.</v>
          </cell>
        </row>
        <row r="21">
          <cell r="DC21" t="str">
            <v xml:space="preserve">El interés de la organización por implementar un sistema de gestión de SSTA con miras dar cumplimiento a la normatividad legal y demostrar a los diferentes clientes el interés y compromiso con la seguridad. </v>
          </cell>
          <cell r="DD21" t="str">
            <v>Mejorar el análisis de la revisión gerencial en relación a los resultados de acciones correctivas y preventivas, accidentalidad laboral, Revisión del Desempeño Ambiental, resultados de participación y consulta, presupuesto; mejorando análisis, anexando gráficas, consolidando acciones por proceso en % de generación, % de cierre, % de avance. El análisis gerencial permite la mejora del SGSSTA y la generación de planes de acción.</v>
          </cell>
        </row>
        <row r="22">
          <cell r="DC22"/>
          <cell r="DD22" t="str">
            <v>Asegurarse de actualizar la evaluación del riesgo psicolaboral de la población trabajadora, con miras a evaluar el impacto de las acciones que se implementan.</v>
          </cell>
        </row>
        <row r="23">
          <cell r="DD23" t="str">
            <v>Realizar análisis del presupuesto discriminando por porcentajes asignados para cada elemento del SGSSTA de manera trimestralmente según la frecuencia que tiene la organización.</v>
          </cell>
        </row>
        <row r="24">
          <cell r="DD24" t="str">
            <v>Revisar con el COPASST y definir un cronograma de actividades que garantice el cumplimiento de sus funciones de acuerdo a la resolución 2013/1986 y del decreto 1072/2015.</v>
          </cell>
        </row>
        <row r="25">
          <cell r="DD25" t="str">
            <v>Fortalecer la administración de los documentos, datos y registros del sistema, garantizando la oportunidad de la información durante los procesos de auditoría.</v>
          </cell>
        </row>
        <row r="26">
          <cell r="DD26" t="str">
            <v>Buscar que los diferentes proyectos remitan de manera periódica copia digital de las actividades de SSTA, logrando la consecución oportuna de la información durante el proceso de auditoría.</v>
          </cell>
        </row>
        <row r="27">
          <cell r="DD27" t="str">
            <v>Actualizar las carpetas de los trabajadores incluyendo todos los registros que soporten las competencias de educación, experiencia y entrenamiento requeridas para desempeñar el cargo</v>
          </cell>
        </row>
        <row r="28">
          <cell r="DD28" t="str">
            <v>Mejorar la organización de los registros de las hojas de vida del personal, garantizando la oportunidad de esta información durante los procesos de auditoría.</v>
          </cell>
        </row>
        <row r="29">
          <cell r="DD29" t="str">
            <v xml:space="preserve">Implementar herramientas tecnológicas para garantizar la administración efectiva de la documentación del sistema, reduciendo ampliamente la necesidad de consumo de papel. </v>
          </cell>
        </row>
        <row r="30">
          <cell r="DD30" t="str">
            <v>Realizar la preservación de los documentos en medio digital, reduciendo el exceso de archivo en las oficinas.</v>
          </cell>
        </row>
        <row r="31">
          <cell r="DD31" t="str">
            <v>Centralizar la documentación del sistema, garantizando su efectiva administración en cuanto a distribución, trámite, conservación y archivo.</v>
          </cell>
        </row>
        <row r="32">
          <cell r="DD32" t="str">
            <v>Centralizar la documentación del sistema, evitando que las múltiples fuentes de conservación y archivo, puedan llevar a presentar material obsoleto durante la auditoria.</v>
          </cell>
        </row>
        <row r="33">
          <cell r="DD33" t="str">
            <v>Revisar muy bien los informes o diagnósticos emitidos por entidades externas, asegurando que estos documentos no presenten inconsistencias.</v>
          </cell>
        </row>
        <row r="34">
          <cell r="DD34" t="str">
            <v>Verificar que los registros sean diligenciados con toda la información requerida, garantizando su trazabilidad.</v>
          </cell>
        </row>
        <row r="35">
          <cell r="DD35" t="str">
            <v xml:space="preserve">Asegurarse de actualizar la terminología de los procedimientos y documentos del sistema teniendo como base los requerimientos de la Ley 1562 de 2012 y Decreto 1072 de 2015.  </v>
          </cell>
        </row>
        <row r="36">
          <cell r="DD36" t="str">
            <v>Asegurarse de mantener actualizado el listado maestro de documentos externos, incluyendo toda la documentación de origen externo utilizada para la operación y planificación del sistema.</v>
          </cell>
        </row>
        <row r="37">
          <cell r="DD37" t="str">
            <v>Brindar mayor disponibilidad de tiempo y recursos para la planificación e implementación del sistema, teniendo en cuenta el número de empleados y nivel de riesgo de la organización.</v>
          </cell>
        </row>
        <row r="38">
          <cell r="DD38" t="str">
            <v>Dar continuidad a la implementación del sistema de SSTA de manera que la organización mejore su desempeño y tienda siempre hacia el mejoramiento continuo.</v>
          </cell>
        </row>
        <row r="39">
          <cell r="DD39" t="str">
            <v>Realizar una gestión proactiva de cierre de todas las oportunidades de mejora identificadas durante la auditoria del RUC, garantizando que no sigan siendo reiterativos los mismos hallazgos año a año.</v>
          </cell>
        </row>
        <row r="40">
          <cell r="DD40" t="str">
            <v>Fortalecer las competencias del encargado del sistema en materia de SSTA, garantizando la administración efectiva del sistema o procurar contar con personal de apoyo para esta tarea.</v>
          </cell>
        </row>
        <row r="41">
          <cell r="DD41" t="str">
            <v>Fortalecer el proceso de auditoría interna de manera que sus resultados le permitan a la organización un mejor desempeño durante la auditoría RUC.</v>
          </cell>
        </row>
        <row r="42">
          <cell r="DD42" t="str">
            <v>Fortalecer para el presente año los cronogramas de trabajo que hacen parte de los diferentes programas de gestión.</v>
          </cell>
        </row>
        <row r="43">
          <cell r="DD43" t="str">
            <v>Brindar una mayor alineación del sistema de SSTA que se implementa, a los requisitos exigidos en la Guía RUC.</v>
          </cell>
        </row>
        <row r="44">
          <cell r="DD44" t="str">
            <v>Fortalecer y/o re-direccionar los programas de vigilancia epidemiológica que se implementan con el apoyo de un profesional de la salud.</v>
          </cell>
        </row>
        <row r="45">
          <cell r="DD45" t="str">
            <v>Fortalecer y/o re-direccionar el componente ambiental de la organización con el apoyo de un profesional competente en la materia.</v>
          </cell>
        </row>
        <row r="46">
          <cell r="DD46" t="str">
            <v>Mejorar la planificación de las auditorias de manera que cada proceso cuente con un periodo de tiempo suficiente para lograr el cierre de las acciones resultantes.</v>
          </cell>
        </row>
        <row r="47">
          <cell r="DD47" t="str">
            <v>Asegurarse de gestionar la auditoria interna con un periodo de tiempo suficiente, que permita garantizar un cierre efectivo de todas las acciones resultantes antes de la auditoria RUC.</v>
          </cell>
        </row>
        <row r="48">
          <cell r="DD48" t="str">
            <v>Asegurar que el plan de auditoria incluya una agenda detallada de la visita, permitiendo verificar la inclusión de todos los requerimientos de la Guía RUC.</v>
          </cell>
        </row>
        <row r="49">
          <cell r="DD49" t="str">
            <v xml:space="preserve">Asegurar que el proceso de auditoría interna que se realiza año a año, incluya dentro de su alcance la verificación de los lineamientos del Decreto 1072 de 2015. </v>
          </cell>
        </row>
        <row r="50">
          <cell r="DD50" t="str">
            <v>Fortalecer las competencias requeridas para el auditor interno, de manera que el proceso proyecte mayor valor agregado a la organización.</v>
          </cell>
        </row>
        <row r="51">
          <cell r="DD51" t="str">
            <v xml:space="preserve">Fortalecer dentro del proceso de auditoría interna el alcance a los elementos de campo incluidos en la Guía RUC. </v>
          </cell>
        </row>
        <row r="52">
          <cell r="DD52" t="str">
            <v>Garantizar una gestión efectiva de cierre de todas las acciones que resultan de la auditoria interna, en procura de mejorar su desempeño durante la auditoría RUC.</v>
          </cell>
        </row>
        <row r="53">
          <cell r="DD53" t="str">
            <v>Fortalecer el proceso de evaluación de cumplimiento de los requisitos legales de manera que sus resultados favorezcan la mejora continua del sistema.</v>
          </cell>
        </row>
        <row r="54">
          <cell r="DD54" t="str">
            <v>Fortalecer el proceso de evaluación de cumplimiento legal de manera que sus resultados se encuentren alineados con el estado actual de la organización.</v>
          </cell>
        </row>
        <row r="55">
          <cell r="DD55" t="str">
            <v>Reducir la periodicidad de evaluación de cumplimiento legal, permitiendo a la organización tomar acciones correctivas de manera oportuna.</v>
          </cell>
        </row>
        <row r="56">
          <cell r="DD56" t="str">
            <v>Asegurar el pago oportuno de la seguridad social todos los meses, atendiendo los plazos previstos en la normatividad legal.</v>
          </cell>
        </row>
        <row r="57">
          <cell r="DD57" t="str">
            <v>No limitar la agenda de las reuniones del Comite de Convivencia a hacer seguimiento a los casos de acoso laboral, incluir tambien la programación de jornadas de sensibilización y actividades destinadas a mantener o mejorar el ambiente laboral.</v>
          </cell>
        </row>
      </sheetData>
      <sheetData sheetId="1">
        <row r="24">
          <cell r="A24" t="str">
            <v>AUDITOR LÍDER</v>
          </cell>
        </row>
      </sheetData>
      <sheetData sheetId="2"/>
      <sheetData sheetId="3">
        <row r="32">
          <cell r="C32">
            <v>2019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
          <cell r="B2" t="str">
            <v>La empresa no ha establecido por escrito con una política de Seguridad y Salud en el Trabajo (SST), conforme lo exige el Decreto 1072 de 2015.</v>
          </cell>
        </row>
        <row r="3">
          <cell r="B3" t="str">
            <v xml:space="preserve">La empresa cuenta con una Política de Seguridad y Salud en el Trabajo (SST) pero esta debe ser revisada y actualizada, incluyendo todos los lineamientos exigidos en el Decreto 1072 de 2015. </v>
          </cell>
        </row>
        <row r="4">
          <cell r="B4" t="str">
            <v xml:space="preserve">La política cumple con todos los estándares definidos en el Decreto 1072 de 2015, incluye todos los centros de trabajo, todos los trabajadores propios y subcontratistas, es específica para la organización, apropiada para la naturaleza de sus peligros, concisa, clara, firmada por el representante legal, es difundida y se encuentra disponible para todos los niveles de la organización. </v>
          </cell>
        </row>
        <row r="5">
          <cell r="B5" t="str">
            <v>La empresa no ha definido indicadores mediante los cuales evalúe la estructura, el proceso y los resultados del SG-SST y debe hacer el seguimiento a los mismos. Estos indicadores deben alinearse con el plan estratégico de la empresa y hacer parte del mismo.</v>
          </cell>
        </row>
        <row r="6">
          <cell r="B6" t="str">
            <v>Se cuenta con indicadores pero estos deben ser reformulados, para cada indicador se debe contar con una ficha técnica que contenga todas las variables exigidas en el Decreto 1072 de 2015.</v>
          </cell>
        </row>
        <row r="7">
          <cell r="B7" t="str">
            <v xml:space="preserve">La empresa cuenta con indicadores permiten evaluar la estructura, el proceso y los resultados del Sistema de Gestión de la Seguridad y Salud en el Trabajo SG-SST, estos indicadores están alineados con lo exigido en el Decreto 1072 de 2015. </v>
          </cell>
        </row>
        <row r="8">
          <cell r="B8" t="str">
            <v xml:space="preserve">La empresa no ha adoptado medidas que garanticen la participación de todos los trabajadores y del Comité Paritario o Vigía de Seguridad y Salud en el Trabajo, en la ejecución de la política y también que estos últimos funcionen y cuenten con el tiempo y demás recursos necesarios, acorde con la normatividad vigente aplicable. </v>
          </cell>
        </row>
        <row r="9">
          <cell r="B9" t="str">
            <v>La empresa ha adoptado medidas que garantizan la participación de todos los trabajadores y del Comité Paritario o Vigía de Seguridad y Salud en el Trabajo, en la ejecución de la política; también se asegura que este Comité funcione y cuente con el tiempo y demás recursos necesarios, acorde con lo exigido en el Decreto 1072 de 2015.</v>
          </cell>
        </row>
        <row r="10">
          <cell r="B10" t="str">
            <v>La empresa no ha establecido un mecanismo formal de rendición de cuentas, ni cuenta con registros y planes de acción frente a la rendición de cuentas por parte los responsables del SG SST. Esta rendición de cuentas se podrá hacer a través de medios escritos, electrónicos, verbales o los que sean considerados por los responsables. La rendición se hará como mínimo anualmente y deberá quedar documentada.</v>
          </cell>
        </row>
        <row r="11">
          <cell r="B11" t="str">
            <v>La empresa ha definido las responsabilidades de todos los cargos en términos de SST, pero no cuenta con un mecanismo formal de rendición de cuentas y planes de acción frente a la rendición de cuentas por parte los responsables del SG SST. Además no ha establecido mecanismos para que los responsables de SST informen a la alta gerencia sobre su desempeño.</v>
          </cell>
        </row>
        <row r="12">
          <cell r="B12" t="str">
            <v xml:space="preserve">La empresa ha definido las responsabilidades de todos los cargos en términos de SST, cuenta con un mecanismo formal de rendición de cuentas y planes de acción frente a la rendición de cuentas por parte los responsables del SG SST. Además ha establecido mecanismos para que los responsables de SST informen a la alta gerencia sobre su desempeño. </v>
          </cell>
        </row>
        <row r="13">
          <cell r="B13" t="str">
            <v>La empresa no ha establecido mecanismos formales para: recibir, documentar y responder adecuadamente a las comunicaciones internas y externas relativas a SST; garantizar que se dé a conocer el Sistema de Gestión SST a los trabajadores y contratistas; y no dispone de canales que permitan recolectar inquietudes, ideas y aportes de los trabajadores en materia de seguridad y salud en el trabajo para que sean consideradas y atendidas por los responsables en la empresa.</v>
          </cell>
        </row>
        <row r="14">
          <cell r="B14" t="str">
            <v xml:space="preserve">La empresa tiene sistemas de comunicación adecuados para recibir, documentar, responder y difundir las acciones y resultados del sistema de SST; además informa a los trabajadores y contratistas, sobre el desarrollo del sistema de gestión y cuenta con canales que le permiten recolectar inquietudes, ideas y aportes de los trabajadores en SST, estas son consideradas y atendidas por parte de la organización. </v>
          </cell>
        </row>
        <row r="15">
          <cell r="B15" t="str">
            <v xml:space="preserve">No se ha realizado la evaluación inicial del Decreto 1072 de 2015 permitiendo que los resultados sean la base para la toma de decisiones, y le permitan a la organización para el presente año planificar, desarrollar y fortalecer de manera efectiva la gestión de la seguridad y salud en el trabajo y aportar al cumplimiento de la legislación vigente aplicable en materia de Seguridad y Salud en el Trabajo (SST). </v>
          </cell>
        </row>
        <row r="16">
          <cell r="B16" t="str">
            <v xml:space="preserve">Se ha realizado la evaluación inicial del Decreto 1072 de 2015, sin embargo sus resultados no han sido analizados permitiendo que estos sean la base para la toma de decisiones, y le permitan a la organización para el presente año planificar, desarrollar y fortalecer de manera efectiva la gestión de la seguridad y salud en el trabajo y aportar al cumplimiento de la legislación vigente aplicable en materia de Seguridad y Salud en el Trabajo (SST). </v>
          </cell>
        </row>
        <row r="17">
          <cell r="B17" t="str">
            <v xml:space="preserve">Se ha realizado la evaluación inicial del Decreto 1072 de 2015 y los resultados son la base para la toma de decisiones, le han permitido a la organización para el presente año planificar, desarrollar y fortalecer de manera efectiva la gestión de la seguridad y salud en el trabajo y aportar al cumplimiento de la legislación vigente aplicable en materia de Seguridad y Salud en el Trabajo (SST). </v>
          </cell>
        </row>
        <row r="18">
          <cell r="B18" t="str">
            <v>La empresa no cuenta con un procedimiento para evaluar el impacto sobre la seguridad y salud en el trabajo que puedan generar los cambios internos o externos, contemplando todos los requerimientos del Decreto 1072 de 2015.</v>
          </cell>
        </row>
        <row r="19">
          <cell r="B19" t="str">
            <v>La empresa cuenta con un procedimiento para evaluar el impacto sobre la seguridad y salud en el trabajo que generan los cambios internos o externos, contemplando todos los requerimientos del Decreto 1072 de 2015. Sin embargo está siendo implementado parcialmente.</v>
          </cell>
        </row>
        <row r="20">
          <cell r="B20" t="str">
            <v>La empresa implementa y mantiene un procedimiento para evaluar el impacto sobre la seguridad y salud en el trabajo que generan los cambios internos o externos, contemplando todos los requerimientos del Decreto 1072 de 2015.</v>
          </cell>
        </row>
        <row r="21">
          <cell r="B21" t="str">
            <v>No se cuenta con un procedimiento para adquisiciones, con el fin de garantizar que se identifiquen y evalúen en las especificaciones relativas a las compras o adquisiciones de productos y servicios, conforme lo exige el Decreto 1072 de 2015. A demás se han adoptado disposiciones que garantizan el cumplimiento de las normas de seguridad y salud en el trabajo, por parte de los proveedores, contratistas y sub-contratistas, durante el desempeño de las actividades.</v>
          </cell>
        </row>
        <row r="22">
          <cell r="B22" t="str">
            <v>Se cuenta con un procedimiento para adquisiciones, que garantizar que se identifiquen y evalúen en las especificaciones relativas a las compras o adquisiciones de productos y servicios y ha adoptado disposiciones que garantizan el cumplimiento de las normas de seguridad y salud en el trabajo, por parte de los proveedores, contratistas y sub-contratistas, contemplando los requerimientos del Decreto 1072 de 2015. Sin embargo está siendo implementado parcialmente.</v>
          </cell>
        </row>
        <row r="23">
          <cell r="B23" t="str">
            <v>Se cuenta con un procedimiento para adquisiciones, que garantizar que se identifiquen y evalúen en las especificaciones relativas a las compras o adquisiciones de productos y servicios y ha adoptado disposiciones que garantizan el cumplimiento de las normas de seguridad y salud en el trabajo, por parte de los proveedores, contratistas y sub-contratistas, contemplando todos los requerimientos del Decreto 1072 de 2015.</v>
          </cell>
        </row>
        <row r="24">
          <cell r="B24" t="str">
            <v>No se cuenta con un procedimiento para realizar la investigación de las causas de los incidentes, accidentes de trabajo y enfermedades laborales, acorde con lo establecido en el Decreto 1072 de 2015 y la Resolución número 1401 de 2007.</v>
          </cell>
        </row>
        <row r="25">
          <cell r="B25" t="str">
            <v>Se implementa y mantiene un procedimiento para realizar la investigación de las causas de los incidentes, accidentes de trabajo, acorde con lo establecido en el Decreto 1072 de 2015 y la Resolución número 1401 de 2007. Sin embargo no ha establecido un procedimiento de investigación de enfermedades laborales, conforme a la normatividad en mención.</v>
          </cell>
        </row>
        <row r="26">
          <cell r="B26" t="str">
            <v xml:space="preserve">Se implementa y mantiene un procedimiento para realizar la investigación de las causas de los incidentes, accidentes de trabajo y enfermedades laborales, acorde con lo establecido en el Decreto 1072 de 2015 y la Resolución número 1401 de 2007. </v>
          </cell>
        </row>
        <row r="27">
          <cell r="B27" t="str">
            <v>La empresa no cuenta con un procedimiento para realizar una auditoría incluyendo la participación del Comité Paritario o Vigía de Seguridad y Salud en el Trabajo, contemplando todos los requerimientos del Decreto 1072 de 2015.</v>
          </cell>
        </row>
        <row r="28">
          <cell r="B28" t="str">
            <v>La empresa cuenta con un procedimiento para realizar la auditoría interna, pero no tiene en cuenta que esta sea planificada con la participación del Comité Paritario o Vigía de Seguridad y Salud en el Trabajo, contemplando con ello los requerimientos del Decreto 1072 de 2015.</v>
          </cell>
        </row>
        <row r="29">
          <cell r="B29" t="str">
            <v xml:space="preserve">La empresa implementa y mantiene un procedimiento para realizar una auditoría interna en seguridad y salud en el trabajo, contemplando todos los requerimientos del Decreto 1072 de 2015. </v>
          </cell>
        </row>
        <row r="30">
          <cell r="B30" t="str">
            <v>La Gerencia no ha realizado la revisión al sistema de gestión de la Seguridad y la Salud en el Trabajo, como mínimo anualmente, para asegurarse de su conveniencia, adecuación y eficacia continua, contemplando todos los requerimientos del Decreto 1072 de 2015.</v>
          </cell>
        </row>
        <row r="31">
          <cell r="B31" t="str">
            <v>La Gerencia revisa anualmente el sistema de gestión de la Seguridad y la Salud en el Trabajo para asegurarse de su conveniencia, adecuación y eficacia continua, pero debe revisar y actualizar los elementos de entrada, incluyendo todos los lineamientos exigidos en el Decreto 1072 de 2015.</v>
          </cell>
        </row>
        <row r="32">
          <cell r="B32" t="str">
            <v>La Gerencia revisar el sistema de gestión de la Seguridad y la Salud en el Trabajo anualmente, asegurando su conveniencia, adecuación y eficacia continua, contemplando todos los requerimientos del Decreto 1072 de 2015.</v>
          </cell>
        </row>
        <row r="33">
          <cell r="B33" t="str">
            <v>La empresa no cuenta con un procedimiento para dar tratamiento a las acciones preventivas y correctivas resultantes de la supervisión y medición de la eficacia del Sistema de Gestión SST, de las auditorías y de la revisión por la alta dirección. Contemplando todos los requerimientos del Decreto 1072 de 2015.</v>
          </cell>
        </row>
        <row r="34">
          <cell r="B34" t="str">
            <v xml:space="preserve">La empresa cuenta con un procedimiento para dar tratamiento a las acciones preventivas y correctivas resultantes de la supervisión y medición de la eficacia del Sistema de Gestión SST, de las auditorías y de la revisión por la alta dirección. Sin embargo está siendo implementado parcialmente.  </v>
          </cell>
        </row>
        <row r="35">
          <cell r="B35" t="str">
            <v xml:space="preserve">La empresa implementa y mantiene un procedimiento para dar tratamiento a las acciones preventivas y correctivas resultantes de la supervisión y medición de la eficacia del Sistema de Gestión SST, de las auditorías y de la revisión por la alta dirección. El mismo contempla todos los requerimientos del Decreto 1072 de 2015.  </v>
          </cell>
        </row>
        <row r="38">
          <cell r="B38" t="str">
            <v>CCS: Consejo Colombiano de Seguridad</v>
          </cell>
        </row>
        <row r="39">
          <cell r="B39" t="str">
            <v>COPASST: Comité Paritario de Seguridad y Salud en el Trabajo.</v>
          </cell>
        </row>
        <row r="40">
          <cell r="B40" t="str">
            <v>EPP: Elementos de protección personal</v>
          </cell>
        </row>
        <row r="41">
          <cell r="B41" t="str">
            <v>FURAT: Formulario para el reporte de Accidentes de Trabajo.</v>
          </cell>
        </row>
        <row r="42">
          <cell r="B42" t="str">
            <v>MEDEVAC: Proceso de traslado o evacuación medica de pacientes</v>
          </cell>
        </row>
        <row r="43">
          <cell r="B43" t="str">
            <v>MSDS: Hojas de Seguridad de los Productos Químicos.</v>
          </cell>
        </row>
        <row r="44">
          <cell r="B44" t="str">
            <v>NC: No Conformidad</v>
          </cell>
        </row>
        <row r="45">
          <cell r="B45" t="str">
            <v>PESV: Plan Estratégico de Seguridad Vial</v>
          </cell>
        </row>
        <row r="46">
          <cell r="B46" t="str">
            <v>PON: Procedimiento Operativo Normalizado</v>
          </cell>
        </row>
        <row r="47">
          <cell r="B47" t="str">
            <v>PVE: Programa de Vigilancia Epidemiológica.</v>
          </cell>
        </row>
        <row r="48">
          <cell r="B48" t="str">
            <v>RESPEL: Residuos Peligrosos</v>
          </cell>
        </row>
        <row r="49">
          <cell r="B49" t="str">
            <v>SG-SSTA: Sistema de Gestión de Seguridad, Salud en el Trabajo y Ambiente.</v>
          </cell>
        </row>
        <row r="50">
          <cell r="B50" t="str">
            <v>SST: Seguridad y Salud en el Trabajo</v>
          </cell>
        </row>
        <row r="51">
          <cell r="B51" t="str">
            <v>SSTA: Seguridad, Salud en el trabajo y Ambiente.</v>
          </cell>
        </row>
        <row r="55">
          <cell r="B55" t="str">
            <v>El PESV fue radicado ante SUPERTRANSPORTE el de 20XX, a la fecha la empresa manifiesta no haber obtenido respuesta de revisión y aprobación.</v>
          </cell>
        </row>
        <row r="56">
          <cell r="B56" t="str">
            <v>En el periodo evaluado se recibió notificación de revisión del PESV por parte de SUPERTRANSPORTE el de 20XX, obteniendo un porcentaje de avance de XX%, la empresa realizo ajuste y entrega de un nuevo documento el de 20XX.</v>
          </cell>
        </row>
        <row r="58">
          <cell r="B58" t="str">
            <v>Se anexa acta de inconsistencias debido a diferencias en la información estadística de accidentalidad reportada al CCS.</v>
          </cell>
        </row>
        <row r="59">
          <cell r="B59" t="str">
            <v>Hacer seguimiento en la próxima auditoría RUC al avance del accidente del trabajador XXX. Quien a la fecha acumula XX días de incapacidad.</v>
          </cell>
        </row>
        <row r="60">
          <cell r="B60" t="str">
            <v>Hacer seguimiento en la próxima auditoría RUC al resultado del estudio de perdida de capacidad laboral que adelanta para el trabajador XXX identificado con C.C. No. XXX. Asociado al accidente ocurrido el XX/XX/XXXX.</v>
          </cell>
        </row>
        <row r="61">
          <cell r="B61" t="str">
            <v xml:space="preserve">VERIFICACIÓN DE ELEMENTOS PARTICULARES ARGOS:
Prohibición de Trabajo Forzado: En campo se evidencia que los trabajadores se han vinculado y laboran de manera voluntaria en la empresa.
Prohibición Trabajo infantil: En visita de campo se verifica que la empresa no contrata menores de edad, en muestra documental se solicita la cedula de ciudadania para corroborar esta información.
Prohibición del acoso laboral: En visita de campo se pudo evidenciar que la empresa provee ambientes sanos, libres de castigo laboral y desarrolla de manera permanente actividades de prevención del acoso laboral en el marco de la Ley 1010 de 2006 y Resolución 2646 de 2008. 
Compensación y Prestaciones: Se verifica que los salarios y las prestaciones sociales se ajustan a lo establecido en la legislación , todos los trabajadores devengan un salario igual o mayor al mínimo legal y están debidamente afiliados al Sistema de Seguridad Social y la empresa hace los pagos en las fechas debidas y sobre el IBC.
Jornadas y turnos de trabajo: En entrevista con los trabajadores se valida que la jornada de trabajo se ajusta a lo establecido en la legislación Colombiana,  en verificación documental se valida que no se exceden los límites de horas diarias y semanales establecidos por ley.
Beneficios a los trabajadores: Los trabajadores manifiestan que durante la jornada laboral pueden tomar los descansos necesarios, en muestra documental se valida que la empresa entrega dotación en los plazos y cantidades exigidas en la legislación e incentiva a través de la caja de compensación la participación del trabajador en jornadas recreo deportivas.
Contratos de trabajo: En muestra documental se valida que todos los trabajadores cuentan con contrato de trabajo escrito, firmado y archivado en su hoja de vida, los trabajadores manifiestan que pueden terminar su contrato de manera libre y expontanea y pueden abandonar el lugar de trabajo una vez finalizada su jornada laboral. 
Derechos Humanos: La empresa demuestra contar con buenas prácticas en materia de derechos humanos, como charlas y actividades con los grupos de interes, la empresa cuenta con un comite de convivencia laboral para facilitar la queja y atención a casos de posibles vulneraciones de derechos humanos y acoso laboral. </v>
          </cell>
        </row>
      </sheetData>
      <sheetData sheetId="25"/>
      <sheetData sheetId="26"/>
      <sheetData sheetId="27"/>
      <sheetData sheetId="28"/>
      <sheetData sheetId="29"/>
      <sheetData sheetId="30"/>
      <sheetData sheetId="31"/>
      <sheetData sheetId="32"/>
      <sheetData sheetId="33">
        <row r="8">
          <cell r="G8" t="str">
            <v>barranquilla: ca</v>
          </cell>
        </row>
        <row r="9">
          <cell r="G9" t="str">
            <v>cartagena: c2</v>
          </cell>
        </row>
        <row r="10">
          <cell r="G10" t="str">
            <v>cali: c3</v>
          </cell>
        </row>
        <row r="11">
          <cell r="G11" t="str">
            <v>medellin: c4</v>
          </cell>
        </row>
        <row r="12">
          <cell r="G12" t="str">
            <v/>
          </cell>
        </row>
        <row r="13">
          <cell r="G13" t="str">
            <v/>
          </cell>
        </row>
        <row r="14">
          <cell r="G14" t="str">
            <v/>
          </cell>
        </row>
        <row r="15">
          <cell r="G15" t="str">
            <v/>
          </cell>
        </row>
        <row r="16">
          <cell r="G16" t="str">
            <v/>
          </cell>
        </row>
        <row r="17">
          <cell r="G17" t="str">
            <v/>
          </cell>
        </row>
        <row r="18">
          <cell r="G18" t="str">
            <v/>
          </cell>
        </row>
        <row r="19">
          <cell r="G19" t="str">
            <v/>
          </cell>
        </row>
        <row r="20">
          <cell r="G20" t="str">
            <v/>
          </cell>
        </row>
        <row r="21">
          <cell r="G21" t="str">
            <v/>
          </cell>
        </row>
        <row r="22">
          <cell r="G22" t="str">
            <v/>
          </cell>
        </row>
        <row r="23">
          <cell r="G23" t="str">
            <v/>
          </cell>
        </row>
        <row r="24">
          <cell r="G24" t="str">
            <v/>
          </cell>
        </row>
        <row r="25">
          <cell r="G25" t="str">
            <v/>
          </cell>
        </row>
        <row r="26">
          <cell r="G26" t="str">
            <v/>
          </cell>
        </row>
        <row r="27">
          <cell r="G27" t="str">
            <v/>
          </cell>
        </row>
        <row r="28">
          <cell r="G28" t="str">
            <v/>
          </cell>
        </row>
        <row r="29">
          <cell r="G29" t="str">
            <v/>
          </cell>
        </row>
        <row r="30">
          <cell r="G30" t="str">
            <v/>
          </cell>
        </row>
        <row r="31">
          <cell r="G31" t="str">
            <v/>
          </cell>
        </row>
        <row r="32">
          <cell r="G32" t="str">
            <v/>
          </cell>
        </row>
        <row r="33">
          <cell r="G33" t="str">
            <v/>
          </cell>
        </row>
        <row r="34">
          <cell r="G34" t="str">
            <v/>
          </cell>
        </row>
        <row r="35">
          <cell r="G35" t="str">
            <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2">
          <cell r="A2" t="str">
            <v>Pendiente</v>
          </cell>
        </row>
        <row r="3">
          <cell r="A3">
            <v>111</v>
          </cell>
        </row>
        <row r="4">
          <cell r="A4">
            <v>112</v>
          </cell>
        </row>
        <row r="5">
          <cell r="A5">
            <v>113</v>
          </cell>
        </row>
        <row r="6">
          <cell r="A6">
            <v>114</v>
          </cell>
        </row>
        <row r="7">
          <cell r="A7">
            <v>115</v>
          </cell>
        </row>
        <row r="8">
          <cell r="A8">
            <v>119</v>
          </cell>
        </row>
        <row r="9">
          <cell r="A9">
            <v>121</v>
          </cell>
        </row>
        <row r="10">
          <cell r="A10">
            <v>122</v>
          </cell>
        </row>
        <row r="11">
          <cell r="A11">
            <v>123</v>
          </cell>
        </row>
        <row r="12">
          <cell r="A12">
            <v>124</v>
          </cell>
        </row>
        <row r="13">
          <cell r="A13">
            <v>125</v>
          </cell>
        </row>
        <row r="14">
          <cell r="A14">
            <v>126</v>
          </cell>
        </row>
        <row r="15">
          <cell r="A15">
            <v>127</v>
          </cell>
        </row>
        <row r="16">
          <cell r="A16">
            <v>128</v>
          </cell>
        </row>
        <row r="17">
          <cell r="A17">
            <v>129</v>
          </cell>
        </row>
        <row r="18">
          <cell r="A18">
            <v>130</v>
          </cell>
        </row>
        <row r="19">
          <cell r="A19">
            <v>141</v>
          </cell>
        </row>
        <row r="20">
          <cell r="A20">
            <v>142</v>
          </cell>
        </row>
        <row r="21">
          <cell r="A21">
            <v>143</v>
          </cell>
        </row>
        <row r="22">
          <cell r="A22">
            <v>144</v>
          </cell>
        </row>
        <row r="23">
          <cell r="A23">
            <v>145</v>
          </cell>
        </row>
        <row r="24">
          <cell r="A24">
            <v>149</v>
          </cell>
        </row>
        <row r="25">
          <cell r="A25">
            <v>150</v>
          </cell>
        </row>
        <row r="26">
          <cell r="A26">
            <v>161</v>
          </cell>
        </row>
        <row r="27">
          <cell r="A27">
            <v>162</v>
          </cell>
        </row>
        <row r="28">
          <cell r="A28">
            <v>163</v>
          </cell>
        </row>
        <row r="29">
          <cell r="A29">
            <v>164</v>
          </cell>
        </row>
        <row r="30">
          <cell r="A30">
            <v>170</v>
          </cell>
        </row>
        <row r="31">
          <cell r="A31">
            <v>210</v>
          </cell>
        </row>
        <row r="32">
          <cell r="A32">
            <v>220</v>
          </cell>
        </row>
        <row r="33">
          <cell r="A33">
            <v>230</v>
          </cell>
        </row>
        <row r="34">
          <cell r="A34">
            <v>240</v>
          </cell>
        </row>
        <row r="35">
          <cell r="A35">
            <v>311</v>
          </cell>
        </row>
        <row r="36">
          <cell r="A36">
            <v>312</v>
          </cell>
        </row>
        <row r="37">
          <cell r="A37">
            <v>321</v>
          </cell>
        </row>
        <row r="38">
          <cell r="A38">
            <v>322</v>
          </cell>
        </row>
        <row r="39">
          <cell r="A39">
            <v>510</v>
          </cell>
        </row>
        <row r="40">
          <cell r="A40">
            <v>520</v>
          </cell>
        </row>
        <row r="41">
          <cell r="A41">
            <v>610</v>
          </cell>
        </row>
        <row r="42">
          <cell r="A42">
            <v>620</v>
          </cell>
        </row>
        <row r="43">
          <cell r="A43">
            <v>710</v>
          </cell>
        </row>
        <row r="44">
          <cell r="A44">
            <v>721</v>
          </cell>
        </row>
        <row r="45">
          <cell r="A45">
            <v>722</v>
          </cell>
        </row>
        <row r="46">
          <cell r="A46">
            <v>723</v>
          </cell>
        </row>
        <row r="47">
          <cell r="A47">
            <v>729</v>
          </cell>
        </row>
        <row r="48">
          <cell r="A48">
            <v>811</v>
          </cell>
        </row>
        <row r="49">
          <cell r="A49">
            <v>812</v>
          </cell>
        </row>
        <row r="50">
          <cell r="A50">
            <v>820</v>
          </cell>
        </row>
        <row r="51">
          <cell r="A51">
            <v>891</v>
          </cell>
        </row>
        <row r="52">
          <cell r="A52">
            <v>892</v>
          </cell>
        </row>
        <row r="53">
          <cell r="A53">
            <v>899</v>
          </cell>
        </row>
        <row r="54">
          <cell r="A54">
            <v>910</v>
          </cell>
        </row>
        <row r="55">
          <cell r="A55">
            <v>990</v>
          </cell>
        </row>
        <row r="56">
          <cell r="A56">
            <v>1011</v>
          </cell>
        </row>
        <row r="57">
          <cell r="A57">
            <v>1012</v>
          </cell>
        </row>
        <row r="58">
          <cell r="A58">
            <v>1020</v>
          </cell>
        </row>
        <row r="59">
          <cell r="A59">
            <v>1030</v>
          </cell>
        </row>
        <row r="60">
          <cell r="A60">
            <v>1040</v>
          </cell>
        </row>
        <row r="61">
          <cell r="A61">
            <v>1051</v>
          </cell>
        </row>
        <row r="62">
          <cell r="A62">
            <v>1052</v>
          </cell>
        </row>
        <row r="63">
          <cell r="A63">
            <v>1061</v>
          </cell>
        </row>
        <row r="64">
          <cell r="A64">
            <v>1062</v>
          </cell>
        </row>
        <row r="65">
          <cell r="A65">
            <v>1063</v>
          </cell>
        </row>
        <row r="66">
          <cell r="A66">
            <v>1071</v>
          </cell>
        </row>
        <row r="67">
          <cell r="A67">
            <v>1072</v>
          </cell>
        </row>
        <row r="68">
          <cell r="A68">
            <v>1081</v>
          </cell>
        </row>
        <row r="69">
          <cell r="A69">
            <v>1082</v>
          </cell>
        </row>
        <row r="70">
          <cell r="A70">
            <v>1083</v>
          </cell>
        </row>
        <row r="71">
          <cell r="A71">
            <v>1084</v>
          </cell>
        </row>
        <row r="72">
          <cell r="A72">
            <v>1089</v>
          </cell>
        </row>
        <row r="73">
          <cell r="A73">
            <v>1090</v>
          </cell>
        </row>
        <row r="74">
          <cell r="A74">
            <v>1101</v>
          </cell>
        </row>
        <row r="75">
          <cell r="A75">
            <v>1102</v>
          </cell>
        </row>
        <row r="76">
          <cell r="A76">
            <v>1103</v>
          </cell>
        </row>
        <row r="77">
          <cell r="A77">
            <v>1104</v>
          </cell>
        </row>
        <row r="78">
          <cell r="A78">
            <v>1200</v>
          </cell>
        </row>
        <row r="79">
          <cell r="A79">
            <v>1311</v>
          </cell>
        </row>
        <row r="80">
          <cell r="A80">
            <v>1312</v>
          </cell>
        </row>
        <row r="81">
          <cell r="A81">
            <v>1313</v>
          </cell>
        </row>
        <row r="82">
          <cell r="A82">
            <v>1391</v>
          </cell>
        </row>
        <row r="83">
          <cell r="A83">
            <v>1392</v>
          </cell>
        </row>
        <row r="84">
          <cell r="A84">
            <v>1393</v>
          </cell>
        </row>
        <row r="85">
          <cell r="A85">
            <v>1394</v>
          </cell>
        </row>
        <row r="86">
          <cell r="A86">
            <v>1399</v>
          </cell>
        </row>
        <row r="87">
          <cell r="A87">
            <v>1410</v>
          </cell>
        </row>
        <row r="88">
          <cell r="A88">
            <v>1420</v>
          </cell>
        </row>
        <row r="89">
          <cell r="A89">
            <v>1430</v>
          </cell>
        </row>
        <row r="90">
          <cell r="A90">
            <v>1511</v>
          </cell>
        </row>
        <row r="91">
          <cell r="A91">
            <v>1512</v>
          </cell>
        </row>
        <row r="92">
          <cell r="A92">
            <v>1513</v>
          </cell>
        </row>
        <row r="93">
          <cell r="A93">
            <v>1521</v>
          </cell>
        </row>
        <row r="94">
          <cell r="A94">
            <v>1522</v>
          </cell>
        </row>
        <row r="95">
          <cell r="A95">
            <v>1523</v>
          </cell>
        </row>
        <row r="96">
          <cell r="A96">
            <v>1610</v>
          </cell>
        </row>
        <row r="97">
          <cell r="A97">
            <v>1620</v>
          </cell>
        </row>
        <row r="98">
          <cell r="A98">
            <v>1630</v>
          </cell>
        </row>
        <row r="99">
          <cell r="A99">
            <v>1640</v>
          </cell>
        </row>
        <row r="100">
          <cell r="A100">
            <v>1690</v>
          </cell>
        </row>
        <row r="101">
          <cell r="A101">
            <v>1701</v>
          </cell>
        </row>
        <row r="102">
          <cell r="A102">
            <v>1702</v>
          </cell>
        </row>
        <row r="103">
          <cell r="A103">
            <v>1709</v>
          </cell>
        </row>
        <row r="104">
          <cell r="A104">
            <v>1811</v>
          </cell>
        </row>
        <row r="105">
          <cell r="A105">
            <v>1812</v>
          </cell>
        </row>
        <row r="106">
          <cell r="A106">
            <v>1820</v>
          </cell>
        </row>
        <row r="107">
          <cell r="A107">
            <v>1910</v>
          </cell>
        </row>
        <row r="108">
          <cell r="A108">
            <v>1921</v>
          </cell>
        </row>
        <row r="109">
          <cell r="A109">
            <v>1922</v>
          </cell>
        </row>
        <row r="110">
          <cell r="A110">
            <v>2011</v>
          </cell>
        </row>
        <row r="111">
          <cell r="A111">
            <v>2012</v>
          </cell>
        </row>
        <row r="112">
          <cell r="A112">
            <v>2013</v>
          </cell>
        </row>
        <row r="113">
          <cell r="A113">
            <v>2014</v>
          </cell>
        </row>
        <row r="114">
          <cell r="A114">
            <v>2021</v>
          </cell>
        </row>
        <row r="115">
          <cell r="A115">
            <v>2022</v>
          </cell>
        </row>
        <row r="116">
          <cell r="A116">
            <v>2023</v>
          </cell>
        </row>
        <row r="117">
          <cell r="A117">
            <v>2029</v>
          </cell>
        </row>
        <row r="118">
          <cell r="A118">
            <v>2030</v>
          </cell>
        </row>
        <row r="119">
          <cell r="A119">
            <v>2100</v>
          </cell>
        </row>
        <row r="120">
          <cell r="A120">
            <v>2211</v>
          </cell>
        </row>
        <row r="121">
          <cell r="A121">
            <v>2212</v>
          </cell>
        </row>
        <row r="122">
          <cell r="A122">
            <v>2219</v>
          </cell>
        </row>
        <row r="123">
          <cell r="A123">
            <v>2221</v>
          </cell>
        </row>
        <row r="124">
          <cell r="A124">
            <v>2229</v>
          </cell>
        </row>
        <row r="125">
          <cell r="A125">
            <v>2310</v>
          </cell>
        </row>
        <row r="126">
          <cell r="A126">
            <v>2391</v>
          </cell>
        </row>
        <row r="127">
          <cell r="A127">
            <v>2392</v>
          </cell>
        </row>
        <row r="128">
          <cell r="A128">
            <v>2393</v>
          </cell>
        </row>
        <row r="129">
          <cell r="A129">
            <v>2394</v>
          </cell>
        </row>
        <row r="130">
          <cell r="A130">
            <v>2395</v>
          </cell>
        </row>
        <row r="131">
          <cell r="A131">
            <v>2396</v>
          </cell>
        </row>
        <row r="132">
          <cell r="A132">
            <v>2399</v>
          </cell>
        </row>
        <row r="133">
          <cell r="A133">
            <v>2410</v>
          </cell>
        </row>
        <row r="134">
          <cell r="A134">
            <v>2421</v>
          </cell>
        </row>
        <row r="135">
          <cell r="A135">
            <v>2429</v>
          </cell>
        </row>
        <row r="136">
          <cell r="A136">
            <v>2431</v>
          </cell>
        </row>
        <row r="137">
          <cell r="A137">
            <v>2432</v>
          </cell>
        </row>
        <row r="138">
          <cell r="A138">
            <v>2511</v>
          </cell>
        </row>
        <row r="139">
          <cell r="A139">
            <v>2512</v>
          </cell>
        </row>
        <row r="140">
          <cell r="A140">
            <v>2513</v>
          </cell>
        </row>
        <row r="141">
          <cell r="A141">
            <v>2520</v>
          </cell>
        </row>
        <row r="142">
          <cell r="A142">
            <v>2591</v>
          </cell>
        </row>
        <row r="143">
          <cell r="A143">
            <v>2592</v>
          </cell>
        </row>
        <row r="144">
          <cell r="A144">
            <v>2593</v>
          </cell>
        </row>
        <row r="145">
          <cell r="A145">
            <v>2599</v>
          </cell>
        </row>
        <row r="146">
          <cell r="A146">
            <v>2610</v>
          </cell>
        </row>
        <row r="147">
          <cell r="A147">
            <v>2620</v>
          </cell>
        </row>
        <row r="148">
          <cell r="A148">
            <v>2630</v>
          </cell>
        </row>
        <row r="149">
          <cell r="A149">
            <v>2640</v>
          </cell>
        </row>
        <row r="150">
          <cell r="A150">
            <v>2651</v>
          </cell>
        </row>
        <row r="151">
          <cell r="A151">
            <v>2652</v>
          </cell>
        </row>
        <row r="152">
          <cell r="A152">
            <v>2660</v>
          </cell>
        </row>
        <row r="153">
          <cell r="A153">
            <v>2670</v>
          </cell>
        </row>
        <row r="154">
          <cell r="A154">
            <v>2680</v>
          </cell>
        </row>
        <row r="155">
          <cell r="A155">
            <v>2711</v>
          </cell>
        </row>
        <row r="156">
          <cell r="A156">
            <v>2712</v>
          </cell>
        </row>
        <row r="157">
          <cell r="A157">
            <v>2720</v>
          </cell>
        </row>
        <row r="158">
          <cell r="A158">
            <v>2731</v>
          </cell>
        </row>
        <row r="159">
          <cell r="A159">
            <v>2732</v>
          </cell>
        </row>
        <row r="160">
          <cell r="A160">
            <v>2740</v>
          </cell>
        </row>
        <row r="161">
          <cell r="A161">
            <v>2750</v>
          </cell>
        </row>
        <row r="162">
          <cell r="A162">
            <v>2790</v>
          </cell>
        </row>
        <row r="163">
          <cell r="A163">
            <v>2811</v>
          </cell>
        </row>
        <row r="164">
          <cell r="A164">
            <v>2812</v>
          </cell>
        </row>
        <row r="165">
          <cell r="A165">
            <v>2813</v>
          </cell>
        </row>
        <row r="166">
          <cell r="A166">
            <v>2814</v>
          </cell>
        </row>
        <row r="167">
          <cell r="A167">
            <v>2815</v>
          </cell>
        </row>
        <row r="168">
          <cell r="A168">
            <v>2816</v>
          </cell>
        </row>
        <row r="169">
          <cell r="A169">
            <v>2817</v>
          </cell>
        </row>
        <row r="170">
          <cell r="A170">
            <v>2818</v>
          </cell>
        </row>
        <row r="171">
          <cell r="A171">
            <v>2819</v>
          </cell>
        </row>
        <row r="172">
          <cell r="A172">
            <v>2821</v>
          </cell>
        </row>
        <row r="173">
          <cell r="A173">
            <v>2822</v>
          </cell>
        </row>
        <row r="174">
          <cell r="A174">
            <v>2823</v>
          </cell>
        </row>
        <row r="175">
          <cell r="A175">
            <v>2824</v>
          </cell>
        </row>
        <row r="176">
          <cell r="A176">
            <v>2825</v>
          </cell>
        </row>
        <row r="177">
          <cell r="A177">
            <v>2826</v>
          </cell>
        </row>
        <row r="178">
          <cell r="A178">
            <v>2829</v>
          </cell>
        </row>
        <row r="179">
          <cell r="A179">
            <v>2910</v>
          </cell>
        </row>
        <row r="180">
          <cell r="A180">
            <v>2920</v>
          </cell>
        </row>
        <row r="181">
          <cell r="A181">
            <v>2930</v>
          </cell>
        </row>
        <row r="182">
          <cell r="A182">
            <v>3011</v>
          </cell>
        </row>
        <row r="183">
          <cell r="A183">
            <v>3012</v>
          </cell>
        </row>
        <row r="184">
          <cell r="A184">
            <v>3020</v>
          </cell>
        </row>
        <row r="185">
          <cell r="A185">
            <v>3030</v>
          </cell>
        </row>
        <row r="186">
          <cell r="A186">
            <v>3040</v>
          </cell>
        </row>
        <row r="187">
          <cell r="A187">
            <v>3091</v>
          </cell>
        </row>
        <row r="188">
          <cell r="A188">
            <v>3092</v>
          </cell>
        </row>
        <row r="189">
          <cell r="A189">
            <v>3099</v>
          </cell>
        </row>
        <row r="190">
          <cell r="A190">
            <v>3110</v>
          </cell>
        </row>
        <row r="191">
          <cell r="A191">
            <v>3120</v>
          </cell>
        </row>
        <row r="192">
          <cell r="A192">
            <v>3210</v>
          </cell>
        </row>
        <row r="193">
          <cell r="A193">
            <v>3220</v>
          </cell>
        </row>
        <row r="194">
          <cell r="A194">
            <v>3230</v>
          </cell>
        </row>
        <row r="195">
          <cell r="A195">
            <v>3240</v>
          </cell>
        </row>
        <row r="196">
          <cell r="A196">
            <v>3250</v>
          </cell>
        </row>
        <row r="197">
          <cell r="A197">
            <v>3290</v>
          </cell>
        </row>
        <row r="198">
          <cell r="A198">
            <v>3311</v>
          </cell>
        </row>
        <row r="199">
          <cell r="A199">
            <v>3312</v>
          </cell>
        </row>
        <row r="200">
          <cell r="A200">
            <v>3313</v>
          </cell>
        </row>
        <row r="201">
          <cell r="A201">
            <v>3314</v>
          </cell>
        </row>
        <row r="202">
          <cell r="A202">
            <v>3315</v>
          </cell>
        </row>
        <row r="203">
          <cell r="A203">
            <v>3319</v>
          </cell>
        </row>
        <row r="204">
          <cell r="A204">
            <v>3320</v>
          </cell>
        </row>
        <row r="205">
          <cell r="A205">
            <v>3511</v>
          </cell>
        </row>
        <row r="206">
          <cell r="A206">
            <v>3512</v>
          </cell>
        </row>
        <row r="207">
          <cell r="A207">
            <v>3513</v>
          </cell>
        </row>
        <row r="208">
          <cell r="A208">
            <v>3514</v>
          </cell>
        </row>
        <row r="209">
          <cell r="A209">
            <v>3520</v>
          </cell>
        </row>
        <row r="210">
          <cell r="A210">
            <v>3530</v>
          </cell>
        </row>
        <row r="211">
          <cell r="A211">
            <v>3600</v>
          </cell>
        </row>
        <row r="212">
          <cell r="A212">
            <v>3700</v>
          </cell>
        </row>
        <row r="213">
          <cell r="A213">
            <v>3811</v>
          </cell>
        </row>
        <row r="214">
          <cell r="A214">
            <v>3812</v>
          </cell>
        </row>
        <row r="215">
          <cell r="A215">
            <v>3821</v>
          </cell>
        </row>
        <row r="216">
          <cell r="A216">
            <v>3822</v>
          </cell>
        </row>
        <row r="217">
          <cell r="A217">
            <v>3830</v>
          </cell>
        </row>
        <row r="218">
          <cell r="A218">
            <v>3900</v>
          </cell>
        </row>
        <row r="219">
          <cell r="A219">
            <v>4111</v>
          </cell>
        </row>
        <row r="220">
          <cell r="A220">
            <v>4112</v>
          </cell>
        </row>
        <row r="221">
          <cell r="A221">
            <v>4210</v>
          </cell>
        </row>
        <row r="222">
          <cell r="A222">
            <v>4220</v>
          </cell>
        </row>
        <row r="223">
          <cell r="A223">
            <v>4290</v>
          </cell>
        </row>
        <row r="224">
          <cell r="A224">
            <v>4311</v>
          </cell>
        </row>
        <row r="225">
          <cell r="A225">
            <v>4312</v>
          </cell>
        </row>
        <row r="226">
          <cell r="A226">
            <v>4321</v>
          </cell>
        </row>
        <row r="227">
          <cell r="A227">
            <v>4322</v>
          </cell>
        </row>
        <row r="228">
          <cell r="A228">
            <v>4329</v>
          </cell>
        </row>
        <row r="229">
          <cell r="A229">
            <v>4330</v>
          </cell>
        </row>
        <row r="230">
          <cell r="A230">
            <v>4390</v>
          </cell>
        </row>
        <row r="231">
          <cell r="A231">
            <v>4511</v>
          </cell>
        </row>
        <row r="232">
          <cell r="A232">
            <v>4512</v>
          </cell>
        </row>
        <row r="233">
          <cell r="A233">
            <v>4520</v>
          </cell>
        </row>
        <row r="234">
          <cell r="A234">
            <v>4530</v>
          </cell>
        </row>
        <row r="235">
          <cell r="A235">
            <v>4541</v>
          </cell>
        </row>
        <row r="236">
          <cell r="A236">
            <v>4542</v>
          </cell>
        </row>
        <row r="237">
          <cell r="A237">
            <v>4610</v>
          </cell>
        </row>
        <row r="238">
          <cell r="A238">
            <v>4620</v>
          </cell>
        </row>
        <row r="239">
          <cell r="A239">
            <v>4631</v>
          </cell>
        </row>
        <row r="240">
          <cell r="A240">
            <v>4632</v>
          </cell>
        </row>
        <row r="241">
          <cell r="A241">
            <v>4641</v>
          </cell>
        </row>
        <row r="242">
          <cell r="A242">
            <v>4642</v>
          </cell>
        </row>
        <row r="243">
          <cell r="A243">
            <v>4643</v>
          </cell>
        </row>
        <row r="244">
          <cell r="A244">
            <v>4644</v>
          </cell>
        </row>
        <row r="245">
          <cell r="A245">
            <v>4645</v>
          </cell>
        </row>
        <row r="246">
          <cell r="A246">
            <v>4649</v>
          </cell>
        </row>
        <row r="247">
          <cell r="A247">
            <v>4651</v>
          </cell>
        </row>
        <row r="248">
          <cell r="A248">
            <v>4652</v>
          </cell>
        </row>
        <row r="249">
          <cell r="A249">
            <v>4653</v>
          </cell>
        </row>
        <row r="250">
          <cell r="A250">
            <v>4659</v>
          </cell>
        </row>
        <row r="251">
          <cell r="A251">
            <v>4661</v>
          </cell>
        </row>
        <row r="252">
          <cell r="A252">
            <v>4662</v>
          </cell>
        </row>
        <row r="253">
          <cell r="A253">
            <v>4663</v>
          </cell>
        </row>
        <row r="254">
          <cell r="A254">
            <v>4664</v>
          </cell>
        </row>
        <row r="255">
          <cell r="A255">
            <v>4665</v>
          </cell>
        </row>
        <row r="256">
          <cell r="A256">
            <v>4669</v>
          </cell>
        </row>
        <row r="257">
          <cell r="A257">
            <v>4690</v>
          </cell>
        </row>
        <row r="258">
          <cell r="A258">
            <v>4711</v>
          </cell>
        </row>
        <row r="259">
          <cell r="A259">
            <v>4719</v>
          </cell>
        </row>
        <row r="260">
          <cell r="A260">
            <v>4721</v>
          </cell>
        </row>
        <row r="261">
          <cell r="A261">
            <v>4722</v>
          </cell>
        </row>
        <row r="262">
          <cell r="A262">
            <v>4723</v>
          </cell>
        </row>
        <row r="263">
          <cell r="A263">
            <v>4724</v>
          </cell>
        </row>
        <row r="264">
          <cell r="A264">
            <v>4729</v>
          </cell>
        </row>
        <row r="265">
          <cell r="A265">
            <v>4731</v>
          </cell>
        </row>
        <row r="266">
          <cell r="A266">
            <v>4732</v>
          </cell>
        </row>
        <row r="267">
          <cell r="A267">
            <v>4741</v>
          </cell>
        </row>
        <row r="268">
          <cell r="A268">
            <v>4742</v>
          </cell>
        </row>
        <row r="269">
          <cell r="A269">
            <v>4751</v>
          </cell>
        </row>
        <row r="270">
          <cell r="A270">
            <v>4752</v>
          </cell>
        </row>
        <row r="271">
          <cell r="A271">
            <v>4753</v>
          </cell>
        </row>
        <row r="272">
          <cell r="A272">
            <v>4754</v>
          </cell>
        </row>
        <row r="273">
          <cell r="A273">
            <v>4755</v>
          </cell>
        </row>
        <row r="274">
          <cell r="A274">
            <v>4759</v>
          </cell>
        </row>
        <row r="275">
          <cell r="A275">
            <v>4761</v>
          </cell>
        </row>
        <row r="276">
          <cell r="A276">
            <v>4762</v>
          </cell>
        </row>
        <row r="277">
          <cell r="A277">
            <v>4769</v>
          </cell>
        </row>
        <row r="278">
          <cell r="A278">
            <v>4771</v>
          </cell>
        </row>
        <row r="279">
          <cell r="A279">
            <v>4772</v>
          </cell>
        </row>
        <row r="280">
          <cell r="A280">
            <v>4773</v>
          </cell>
        </row>
        <row r="281">
          <cell r="A281">
            <v>4774</v>
          </cell>
        </row>
        <row r="282">
          <cell r="A282">
            <v>4775</v>
          </cell>
        </row>
        <row r="283">
          <cell r="A283">
            <v>4781</v>
          </cell>
        </row>
        <row r="284">
          <cell r="A284">
            <v>4782</v>
          </cell>
        </row>
        <row r="285">
          <cell r="A285">
            <v>4789</v>
          </cell>
        </row>
        <row r="286">
          <cell r="A286">
            <v>4791</v>
          </cell>
        </row>
        <row r="287">
          <cell r="A287">
            <v>4792</v>
          </cell>
        </row>
        <row r="288">
          <cell r="A288">
            <v>4799</v>
          </cell>
        </row>
        <row r="289">
          <cell r="A289">
            <v>4911</v>
          </cell>
        </row>
        <row r="290">
          <cell r="A290">
            <v>4912</v>
          </cell>
        </row>
        <row r="291">
          <cell r="A291">
            <v>4921</v>
          </cell>
        </row>
        <row r="292">
          <cell r="A292">
            <v>4922</v>
          </cell>
        </row>
        <row r="293">
          <cell r="A293">
            <v>4923</v>
          </cell>
        </row>
        <row r="294">
          <cell r="A294">
            <v>4930</v>
          </cell>
        </row>
        <row r="295">
          <cell r="A295">
            <v>5011</v>
          </cell>
        </row>
        <row r="296">
          <cell r="A296">
            <v>5012</v>
          </cell>
        </row>
        <row r="297">
          <cell r="A297">
            <v>5021</v>
          </cell>
        </row>
        <row r="298">
          <cell r="A298">
            <v>5022</v>
          </cell>
        </row>
        <row r="299">
          <cell r="A299">
            <v>5111</v>
          </cell>
        </row>
        <row r="300">
          <cell r="A300">
            <v>5112</v>
          </cell>
        </row>
        <row r="301">
          <cell r="A301">
            <v>5121</v>
          </cell>
        </row>
        <row r="302">
          <cell r="A302">
            <v>5122</v>
          </cell>
        </row>
        <row r="303">
          <cell r="A303">
            <v>5210</v>
          </cell>
        </row>
        <row r="304">
          <cell r="A304">
            <v>5221</v>
          </cell>
        </row>
        <row r="305">
          <cell r="A305">
            <v>5222</v>
          </cell>
        </row>
        <row r="306">
          <cell r="A306">
            <v>5223</v>
          </cell>
        </row>
        <row r="307">
          <cell r="A307">
            <v>5224</v>
          </cell>
        </row>
        <row r="308">
          <cell r="A308">
            <v>5229</v>
          </cell>
        </row>
        <row r="309">
          <cell r="A309">
            <v>5310</v>
          </cell>
        </row>
        <row r="310">
          <cell r="A310">
            <v>5320</v>
          </cell>
        </row>
        <row r="311">
          <cell r="A311">
            <v>5511</v>
          </cell>
        </row>
        <row r="312">
          <cell r="A312">
            <v>5512</v>
          </cell>
        </row>
        <row r="313">
          <cell r="A313">
            <v>5513</v>
          </cell>
        </row>
        <row r="314">
          <cell r="A314">
            <v>5514</v>
          </cell>
        </row>
        <row r="315">
          <cell r="A315">
            <v>5519</v>
          </cell>
        </row>
        <row r="316">
          <cell r="A316">
            <v>5520</v>
          </cell>
        </row>
        <row r="317">
          <cell r="A317">
            <v>5530</v>
          </cell>
        </row>
        <row r="318">
          <cell r="A318">
            <v>5590</v>
          </cell>
        </row>
        <row r="319">
          <cell r="A319">
            <v>5611</v>
          </cell>
        </row>
        <row r="320">
          <cell r="A320">
            <v>5612</v>
          </cell>
        </row>
        <row r="321">
          <cell r="A321">
            <v>5613</v>
          </cell>
        </row>
        <row r="322">
          <cell r="A322">
            <v>5619</v>
          </cell>
        </row>
        <row r="323">
          <cell r="A323">
            <v>5621</v>
          </cell>
        </row>
        <row r="324">
          <cell r="A324">
            <v>5629</v>
          </cell>
        </row>
        <row r="325">
          <cell r="A325">
            <v>5630</v>
          </cell>
        </row>
        <row r="326">
          <cell r="A326">
            <v>5811</v>
          </cell>
        </row>
        <row r="327">
          <cell r="A327">
            <v>5812</v>
          </cell>
        </row>
        <row r="328">
          <cell r="A328">
            <v>5813</v>
          </cell>
        </row>
        <row r="329">
          <cell r="A329">
            <v>5819</v>
          </cell>
        </row>
        <row r="330">
          <cell r="A330">
            <v>5820</v>
          </cell>
        </row>
        <row r="331">
          <cell r="A331">
            <v>5911</v>
          </cell>
        </row>
        <row r="332">
          <cell r="A332">
            <v>5912</v>
          </cell>
        </row>
        <row r="333">
          <cell r="A333">
            <v>5913</v>
          </cell>
        </row>
        <row r="334">
          <cell r="A334">
            <v>5914</v>
          </cell>
        </row>
        <row r="335">
          <cell r="A335">
            <v>5920</v>
          </cell>
        </row>
        <row r="336">
          <cell r="A336">
            <v>6010</v>
          </cell>
        </row>
        <row r="337">
          <cell r="A337">
            <v>6020</v>
          </cell>
        </row>
        <row r="338">
          <cell r="A338">
            <v>6110</v>
          </cell>
        </row>
        <row r="339">
          <cell r="A339">
            <v>6120</v>
          </cell>
        </row>
        <row r="340">
          <cell r="A340">
            <v>6130</v>
          </cell>
        </row>
        <row r="341">
          <cell r="A341">
            <v>6190</v>
          </cell>
        </row>
        <row r="342">
          <cell r="A342">
            <v>6201</v>
          </cell>
        </row>
        <row r="343">
          <cell r="A343">
            <v>6202</v>
          </cell>
        </row>
        <row r="344">
          <cell r="A344">
            <v>6209</v>
          </cell>
        </row>
        <row r="345">
          <cell r="A345">
            <v>6311</v>
          </cell>
        </row>
        <row r="346">
          <cell r="A346">
            <v>6312</v>
          </cell>
        </row>
        <row r="347">
          <cell r="A347">
            <v>6391</v>
          </cell>
        </row>
        <row r="348">
          <cell r="A348">
            <v>6399</v>
          </cell>
        </row>
        <row r="349">
          <cell r="A349">
            <v>6411</v>
          </cell>
        </row>
        <row r="350">
          <cell r="A350">
            <v>6412</v>
          </cell>
        </row>
        <row r="351">
          <cell r="A351">
            <v>6421</v>
          </cell>
        </row>
        <row r="352">
          <cell r="A352">
            <v>6422</v>
          </cell>
        </row>
        <row r="353">
          <cell r="A353">
            <v>6423</v>
          </cell>
        </row>
        <row r="354">
          <cell r="A354">
            <v>6424</v>
          </cell>
        </row>
        <row r="355">
          <cell r="A355">
            <v>6431</v>
          </cell>
        </row>
        <row r="356">
          <cell r="A356">
            <v>6432</v>
          </cell>
        </row>
        <row r="357">
          <cell r="A357">
            <v>6491</v>
          </cell>
        </row>
        <row r="358">
          <cell r="A358">
            <v>6492</v>
          </cell>
        </row>
        <row r="359">
          <cell r="A359">
            <v>6493</v>
          </cell>
        </row>
        <row r="360">
          <cell r="A360">
            <v>6494</v>
          </cell>
        </row>
        <row r="361">
          <cell r="A361">
            <v>6495</v>
          </cell>
        </row>
        <row r="362">
          <cell r="A362">
            <v>6499</v>
          </cell>
        </row>
        <row r="363">
          <cell r="A363">
            <v>6511</v>
          </cell>
        </row>
        <row r="364">
          <cell r="A364">
            <v>6512</v>
          </cell>
        </row>
        <row r="365">
          <cell r="A365">
            <v>6513</v>
          </cell>
        </row>
        <row r="366">
          <cell r="A366">
            <v>6514</v>
          </cell>
        </row>
        <row r="367">
          <cell r="A367">
            <v>6521</v>
          </cell>
        </row>
        <row r="368">
          <cell r="A368">
            <v>6522</v>
          </cell>
        </row>
        <row r="369">
          <cell r="A369">
            <v>6531</v>
          </cell>
        </row>
        <row r="370">
          <cell r="A370">
            <v>6532</v>
          </cell>
        </row>
        <row r="371">
          <cell r="A371">
            <v>6611</v>
          </cell>
        </row>
        <row r="372">
          <cell r="A372">
            <v>6612</v>
          </cell>
        </row>
        <row r="373">
          <cell r="A373">
            <v>6613</v>
          </cell>
        </row>
        <row r="374">
          <cell r="A374">
            <v>6614</v>
          </cell>
        </row>
        <row r="375">
          <cell r="A375">
            <v>6615</v>
          </cell>
        </row>
        <row r="376">
          <cell r="A376">
            <v>6619</v>
          </cell>
        </row>
        <row r="377">
          <cell r="A377">
            <v>6621</v>
          </cell>
        </row>
        <row r="378">
          <cell r="A378">
            <v>6629</v>
          </cell>
        </row>
        <row r="379">
          <cell r="A379">
            <v>6630</v>
          </cell>
        </row>
        <row r="380">
          <cell r="A380">
            <v>6810</v>
          </cell>
        </row>
        <row r="381">
          <cell r="A381">
            <v>6820</v>
          </cell>
        </row>
        <row r="382">
          <cell r="A382">
            <v>6910</v>
          </cell>
        </row>
        <row r="383">
          <cell r="A383">
            <v>6920</v>
          </cell>
        </row>
        <row r="384">
          <cell r="A384">
            <v>7010</v>
          </cell>
        </row>
        <row r="385">
          <cell r="A385">
            <v>7020</v>
          </cell>
        </row>
        <row r="386">
          <cell r="A386">
            <v>7110</v>
          </cell>
        </row>
        <row r="387">
          <cell r="A387">
            <v>7120</v>
          </cell>
        </row>
        <row r="388">
          <cell r="A388">
            <v>7210</v>
          </cell>
        </row>
        <row r="389">
          <cell r="A389">
            <v>7220</v>
          </cell>
        </row>
        <row r="390">
          <cell r="A390">
            <v>7310</v>
          </cell>
        </row>
        <row r="391">
          <cell r="A391">
            <v>7320</v>
          </cell>
        </row>
        <row r="392">
          <cell r="A392">
            <v>7410</v>
          </cell>
        </row>
        <row r="393">
          <cell r="A393">
            <v>7420</v>
          </cell>
        </row>
        <row r="394">
          <cell r="A394">
            <v>7490</v>
          </cell>
        </row>
        <row r="395">
          <cell r="A395">
            <v>7500</v>
          </cell>
        </row>
        <row r="396">
          <cell r="A396">
            <v>7710</v>
          </cell>
        </row>
        <row r="397">
          <cell r="A397">
            <v>7721</v>
          </cell>
        </row>
        <row r="398">
          <cell r="A398">
            <v>7722</v>
          </cell>
        </row>
        <row r="399">
          <cell r="A399">
            <v>7729</v>
          </cell>
        </row>
        <row r="400">
          <cell r="A400">
            <v>7730</v>
          </cell>
        </row>
        <row r="401">
          <cell r="A401">
            <v>7740</v>
          </cell>
        </row>
        <row r="402">
          <cell r="A402">
            <v>7810</v>
          </cell>
        </row>
        <row r="403">
          <cell r="A403">
            <v>7820</v>
          </cell>
        </row>
        <row r="404">
          <cell r="A404">
            <v>7830</v>
          </cell>
        </row>
        <row r="405">
          <cell r="A405">
            <v>7911</v>
          </cell>
        </row>
        <row r="406">
          <cell r="A406">
            <v>7912</v>
          </cell>
        </row>
        <row r="407">
          <cell r="A407">
            <v>7990</v>
          </cell>
        </row>
        <row r="408">
          <cell r="A408">
            <v>8010</v>
          </cell>
        </row>
        <row r="409">
          <cell r="A409">
            <v>8020</v>
          </cell>
        </row>
        <row r="410">
          <cell r="A410">
            <v>8030</v>
          </cell>
        </row>
        <row r="411">
          <cell r="A411">
            <v>8110</v>
          </cell>
        </row>
        <row r="412">
          <cell r="A412">
            <v>8121</v>
          </cell>
        </row>
        <row r="413">
          <cell r="A413">
            <v>8129</v>
          </cell>
        </row>
        <row r="414">
          <cell r="A414">
            <v>8130</v>
          </cell>
        </row>
        <row r="415">
          <cell r="A415">
            <v>8211</v>
          </cell>
        </row>
        <row r="416">
          <cell r="A416">
            <v>8219</v>
          </cell>
        </row>
        <row r="417">
          <cell r="A417">
            <v>8220</v>
          </cell>
        </row>
        <row r="418">
          <cell r="A418">
            <v>8230</v>
          </cell>
        </row>
        <row r="419">
          <cell r="A419">
            <v>8291</v>
          </cell>
        </row>
        <row r="420">
          <cell r="A420">
            <v>8292</v>
          </cell>
        </row>
        <row r="421">
          <cell r="A421">
            <v>8299</v>
          </cell>
        </row>
        <row r="422">
          <cell r="A422">
            <v>8411</v>
          </cell>
        </row>
        <row r="423">
          <cell r="A423">
            <v>8412</v>
          </cell>
        </row>
        <row r="424">
          <cell r="A424">
            <v>8413</v>
          </cell>
        </row>
        <row r="425">
          <cell r="A425">
            <v>8414</v>
          </cell>
        </row>
        <row r="426">
          <cell r="A426">
            <v>8415</v>
          </cell>
        </row>
        <row r="427">
          <cell r="A427">
            <v>8421</v>
          </cell>
        </row>
        <row r="428">
          <cell r="A428">
            <v>8422</v>
          </cell>
        </row>
        <row r="429">
          <cell r="A429">
            <v>8423</v>
          </cell>
        </row>
        <row r="430">
          <cell r="A430">
            <v>8424</v>
          </cell>
        </row>
        <row r="431">
          <cell r="A431">
            <v>8430</v>
          </cell>
        </row>
        <row r="432">
          <cell r="A432">
            <v>8511</v>
          </cell>
        </row>
        <row r="433">
          <cell r="A433">
            <v>8512</v>
          </cell>
        </row>
        <row r="434">
          <cell r="A434">
            <v>8513</v>
          </cell>
        </row>
        <row r="435">
          <cell r="A435">
            <v>8521</v>
          </cell>
        </row>
        <row r="436">
          <cell r="A436">
            <v>8522</v>
          </cell>
        </row>
        <row r="437">
          <cell r="A437">
            <v>8523</v>
          </cell>
        </row>
        <row r="438">
          <cell r="A438">
            <v>8530</v>
          </cell>
        </row>
        <row r="439">
          <cell r="A439">
            <v>8541</v>
          </cell>
        </row>
        <row r="440">
          <cell r="A440">
            <v>8542</v>
          </cell>
        </row>
        <row r="441">
          <cell r="A441">
            <v>8543</v>
          </cell>
        </row>
        <row r="442">
          <cell r="A442">
            <v>8544</v>
          </cell>
        </row>
        <row r="443">
          <cell r="A443">
            <v>8551</v>
          </cell>
        </row>
        <row r="444">
          <cell r="A444">
            <v>8552</v>
          </cell>
        </row>
        <row r="445">
          <cell r="A445">
            <v>8553</v>
          </cell>
        </row>
        <row r="446">
          <cell r="A446">
            <v>8559</v>
          </cell>
        </row>
        <row r="447">
          <cell r="A447">
            <v>8560</v>
          </cell>
        </row>
        <row r="448">
          <cell r="A448">
            <v>8610</v>
          </cell>
        </row>
        <row r="449">
          <cell r="A449">
            <v>8621</v>
          </cell>
        </row>
        <row r="450">
          <cell r="A450">
            <v>8622</v>
          </cell>
        </row>
        <row r="451">
          <cell r="A451">
            <v>8691</v>
          </cell>
        </row>
        <row r="452">
          <cell r="A452">
            <v>8692</v>
          </cell>
        </row>
        <row r="453">
          <cell r="A453">
            <v>8699</v>
          </cell>
        </row>
        <row r="454">
          <cell r="A454">
            <v>8710</v>
          </cell>
        </row>
        <row r="455">
          <cell r="A455">
            <v>8720</v>
          </cell>
        </row>
        <row r="456">
          <cell r="A456">
            <v>8730</v>
          </cell>
        </row>
        <row r="457">
          <cell r="A457">
            <v>8790</v>
          </cell>
        </row>
        <row r="458">
          <cell r="A458">
            <v>8810</v>
          </cell>
        </row>
        <row r="459">
          <cell r="A459">
            <v>8890</v>
          </cell>
        </row>
        <row r="460">
          <cell r="A460">
            <v>9001</v>
          </cell>
        </row>
        <row r="461">
          <cell r="A461">
            <v>9002</v>
          </cell>
        </row>
        <row r="462">
          <cell r="A462">
            <v>9003</v>
          </cell>
        </row>
        <row r="463">
          <cell r="A463">
            <v>9004</v>
          </cell>
        </row>
        <row r="464">
          <cell r="A464">
            <v>9005</v>
          </cell>
        </row>
        <row r="465">
          <cell r="A465">
            <v>9006</v>
          </cell>
        </row>
        <row r="466">
          <cell r="A466">
            <v>9007</v>
          </cell>
        </row>
        <row r="467">
          <cell r="A467">
            <v>9008</v>
          </cell>
        </row>
        <row r="468">
          <cell r="A468">
            <v>9101</v>
          </cell>
        </row>
        <row r="469">
          <cell r="A469">
            <v>9102</v>
          </cell>
        </row>
        <row r="470">
          <cell r="A470">
            <v>9103</v>
          </cell>
        </row>
        <row r="471">
          <cell r="A471">
            <v>9200</v>
          </cell>
        </row>
        <row r="472">
          <cell r="A472">
            <v>9311</v>
          </cell>
        </row>
        <row r="473">
          <cell r="A473">
            <v>9312</v>
          </cell>
        </row>
        <row r="474">
          <cell r="A474">
            <v>9319</v>
          </cell>
        </row>
        <row r="475">
          <cell r="A475">
            <v>9321</v>
          </cell>
        </row>
        <row r="476">
          <cell r="A476">
            <v>9329</v>
          </cell>
        </row>
        <row r="477">
          <cell r="A477">
            <v>9411</v>
          </cell>
        </row>
        <row r="478">
          <cell r="A478">
            <v>9412</v>
          </cell>
        </row>
        <row r="479">
          <cell r="A479">
            <v>9420</v>
          </cell>
        </row>
        <row r="480">
          <cell r="A480">
            <v>9491</v>
          </cell>
        </row>
        <row r="481">
          <cell r="A481">
            <v>9492</v>
          </cell>
        </row>
        <row r="482">
          <cell r="A482">
            <v>9499</v>
          </cell>
        </row>
        <row r="483">
          <cell r="A483">
            <v>9511</v>
          </cell>
        </row>
        <row r="484">
          <cell r="A484">
            <v>9512</v>
          </cell>
        </row>
        <row r="485">
          <cell r="A485">
            <v>9521</v>
          </cell>
        </row>
        <row r="486">
          <cell r="A486">
            <v>9522</v>
          </cell>
        </row>
        <row r="487">
          <cell r="A487">
            <v>9523</v>
          </cell>
        </row>
        <row r="488">
          <cell r="A488">
            <v>9524</v>
          </cell>
        </row>
        <row r="489">
          <cell r="A489">
            <v>9529</v>
          </cell>
        </row>
        <row r="490">
          <cell r="A490">
            <v>9601</v>
          </cell>
        </row>
        <row r="491">
          <cell r="A491">
            <v>9602</v>
          </cell>
        </row>
        <row r="492">
          <cell r="A492">
            <v>9603</v>
          </cell>
        </row>
        <row r="493">
          <cell r="A493">
            <v>9609</v>
          </cell>
        </row>
        <row r="494">
          <cell r="A494">
            <v>9700</v>
          </cell>
        </row>
        <row r="495">
          <cell r="A495">
            <v>9810</v>
          </cell>
        </row>
        <row r="496">
          <cell r="A496">
            <v>9820</v>
          </cell>
        </row>
        <row r="497">
          <cell r="A497">
            <v>9900</v>
          </cell>
        </row>
      </sheetData>
      <sheetData sheetId="73">
        <row r="1">
          <cell r="A1" t="str">
            <v>VERIFICACION</v>
          </cell>
          <cell r="B1" t="str">
            <v>MAPFRE</v>
          </cell>
          <cell r="C1" t="str">
            <v>NO SE EVALUO</v>
          </cell>
          <cell r="E1" t="str">
            <v>AMAZONAS</v>
          </cell>
          <cell r="F1" t="str">
            <v>DOCUMENTAL</v>
          </cell>
          <cell r="G1" t="str">
            <v>Fatalidad</v>
          </cell>
          <cell r="H1" t="str">
            <v>ARL</v>
          </cell>
        </row>
        <row r="2">
          <cell r="A2" t="str">
            <v>SEGUIMIENTO</v>
          </cell>
          <cell r="B2" t="str">
            <v>SURA</v>
          </cell>
          <cell r="C2" t="str">
            <v>N.A (EMPRESA DE VERIFICACIÓN)</v>
          </cell>
          <cell r="E2" t="str">
            <v>ANTIOQUIA</v>
          </cell>
          <cell r="F2" t="str">
            <v>CAMPO</v>
          </cell>
          <cell r="G2" t="str">
            <v>Grave</v>
          </cell>
          <cell r="H2" t="str">
            <v>Junta Regional de Calificación de Invalidez</v>
          </cell>
        </row>
        <row r="3">
          <cell r="A3" t="str">
            <v>ADICIONAL</v>
          </cell>
          <cell r="B3" t="str">
            <v>POSITIVA</v>
          </cell>
          <cell r="C3">
            <v>1</v>
          </cell>
          <cell r="E3" t="str">
            <v>ARAUCA</v>
          </cell>
          <cell r="F3" t="str">
            <v>DOCUMENTAL Y CAMPO</v>
          </cell>
          <cell r="G3" t="str">
            <v>IPP</v>
          </cell>
          <cell r="H3" t="str">
            <v>Junta Nacional de Calificación de Invalidez</v>
          </cell>
        </row>
        <row r="4">
          <cell r="A4" t="str">
            <v>PRE-RUC</v>
          </cell>
          <cell r="B4" t="str">
            <v>COLMENA</v>
          </cell>
          <cell r="C4">
            <v>2</v>
          </cell>
          <cell r="E4" t="str">
            <v>ATLANTICO</v>
          </cell>
          <cell r="G4" t="str">
            <v>Invalidez</v>
          </cell>
        </row>
        <row r="5">
          <cell r="B5" t="str">
            <v>LIBERTY</v>
          </cell>
          <cell r="C5">
            <v>3</v>
          </cell>
          <cell r="E5" t="str">
            <v>BOGOTA</v>
          </cell>
          <cell r="G5"/>
        </row>
        <row r="6">
          <cell r="B6" t="str">
            <v>COLPATRIA</v>
          </cell>
          <cell r="C6">
            <v>4</v>
          </cell>
          <cell r="E6" t="str">
            <v>BOLIVAR</v>
          </cell>
        </row>
        <row r="7">
          <cell r="B7" t="str">
            <v>ALFA</v>
          </cell>
          <cell r="C7">
            <v>5</v>
          </cell>
          <cell r="E7" t="str">
            <v>BOYACA</v>
          </cell>
        </row>
        <row r="8">
          <cell r="B8" t="str">
            <v>EQUIDAD</v>
          </cell>
          <cell r="C8">
            <v>6</v>
          </cell>
          <cell r="E8" t="str">
            <v>CALDAS</v>
          </cell>
        </row>
        <row r="9">
          <cell r="B9" t="str">
            <v>BOLIVAR</v>
          </cell>
          <cell r="C9">
            <v>7</v>
          </cell>
          <cell r="E9" t="str">
            <v>CAQUETA</v>
          </cell>
        </row>
        <row r="10">
          <cell r="B10" t="str">
            <v>AURORA</v>
          </cell>
          <cell r="C10">
            <v>8</v>
          </cell>
          <cell r="E10" t="str">
            <v>CASANARE</v>
          </cell>
        </row>
        <row r="11">
          <cell r="C11">
            <v>9</v>
          </cell>
          <cell r="E11" t="str">
            <v>CAUCA</v>
          </cell>
        </row>
        <row r="12">
          <cell r="C12">
            <v>10</v>
          </cell>
          <cell r="E12" t="str">
            <v>CESAR</v>
          </cell>
        </row>
        <row r="13">
          <cell r="C13">
            <v>11</v>
          </cell>
          <cell r="E13" t="str">
            <v>CHOCO</v>
          </cell>
        </row>
        <row r="14">
          <cell r="C14">
            <v>12</v>
          </cell>
          <cell r="E14" t="str">
            <v>CORDOBA</v>
          </cell>
        </row>
        <row r="15">
          <cell r="C15">
            <v>13</v>
          </cell>
          <cell r="E15" t="str">
            <v>CUNDINAMARCA</v>
          </cell>
        </row>
        <row r="16">
          <cell r="C16">
            <v>14</v>
          </cell>
          <cell r="E16" t="str">
            <v>GUAINIA</v>
          </cell>
        </row>
        <row r="17">
          <cell r="C17">
            <v>15</v>
          </cell>
          <cell r="E17" t="str">
            <v>GUAVIARE</v>
          </cell>
        </row>
        <row r="18">
          <cell r="C18">
            <v>16</v>
          </cell>
          <cell r="E18" t="str">
            <v>HUILA</v>
          </cell>
        </row>
        <row r="19">
          <cell r="C19">
            <v>17</v>
          </cell>
          <cell r="E19" t="str">
            <v>LA GUAJIRA</v>
          </cell>
        </row>
        <row r="20">
          <cell r="C20">
            <v>18</v>
          </cell>
          <cell r="E20" t="str">
            <v>MAGDALENA</v>
          </cell>
        </row>
        <row r="21">
          <cell r="C21">
            <v>19</v>
          </cell>
          <cell r="E21" t="str">
            <v>META</v>
          </cell>
        </row>
        <row r="22">
          <cell r="C22">
            <v>20</v>
          </cell>
          <cell r="E22" t="str">
            <v>N. DE SANTANDER</v>
          </cell>
        </row>
        <row r="23">
          <cell r="C23">
            <v>21</v>
          </cell>
          <cell r="E23" t="str">
            <v>NARIÑO</v>
          </cell>
        </row>
        <row r="24">
          <cell r="C24">
            <v>22</v>
          </cell>
          <cell r="E24" t="str">
            <v>PUTUMAYO</v>
          </cell>
        </row>
        <row r="25">
          <cell r="C25">
            <v>23</v>
          </cell>
          <cell r="E25" t="str">
            <v>QUINDIO</v>
          </cell>
        </row>
        <row r="26">
          <cell r="C26">
            <v>24</v>
          </cell>
          <cell r="E26" t="str">
            <v>RISARALDA</v>
          </cell>
        </row>
        <row r="27">
          <cell r="C27">
            <v>25</v>
          </cell>
          <cell r="E27" t="str">
            <v>SAN ANDRES</v>
          </cell>
        </row>
        <row r="28">
          <cell r="C28">
            <v>26</v>
          </cell>
          <cell r="E28" t="str">
            <v>SANTANDER</v>
          </cell>
        </row>
        <row r="29">
          <cell r="C29">
            <v>27</v>
          </cell>
          <cell r="E29" t="str">
            <v>SUCRE</v>
          </cell>
        </row>
        <row r="30">
          <cell r="C30">
            <v>28</v>
          </cell>
          <cell r="E30" t="str">
            <v>TOLIMA</v>
          </cell>
        </row>
        <row r="31">
          <cell r="C31">
            <v>29</v>
          </cell>
          <cell r="E31" t="str">
            <v>VALLE DEL CAUCA</v>
          </cell>
        </row>
        <row r="32">
          <cell r="C32">
            <v>30</v>
          </cell>
          <cell r="E32" t="str">
            <v>VAUPES</v>
          </cell>
        </row>
        <row r="33">
          <cell r="C33">
            <v>31</v>
          </cell>
          <cell r="E33" t="str">
            <v>VICHADA</v>
          </cell>
        </row>
        <row r="34">
          <cell r="C34">
            <v>32</v>
          </cell>
        </row>
        <row r="35">
          <cell r="C35">
            <v>33</v>
          </cell>
        </row>
        <row r="36">
          <cell r="C36">
            <v>34</v>
          </cell>
        </row>
        <row r="37">
          <cell r="C37">
            <v>35</v>
          </cell>
        </row>
        <row r="38">
          <cell r="C38">
            <v>36</v>
          </cell>
        </row>
        <row r="39">
          <cell r="C39">
            <v>37</v>
          </cell>
        </row>
        <row r="40">
          <cell r="C40">
            <v>38</v>
          </cell>
        </row>
        <row r="41">
          <cell r="C41">
            <v>39</v>
          </cell>
        </row>
        <row r="42">
          <cell r="C42">
            <v>40</v>
          </cell>
        </row>
        <row r="43">
          <cell r="C43">
            <v>41</v>
          </cell>
        </row>
        <row r="44">
          <cell r="C44">
            <v>42</v>
          </cell>
        </row>
        <row r="45">
          <cell r="C45">
            <v>43</v>
          </cell>
        </row>
        <row r="46">
          <cell r="C46">
            <v>44</v>
          </cell>
        </row>
        <row r="47">
          <cell r="C47">
            <v>45</v>
          </cell>
        </row>
        <row r="48">
          <cell r="C48">
            <v>46</v>
          </cell>
        </row>
        <row r="49">
          <cell r="C49">
            <v>47</v>
          </cell>
        </row>
        <row r="50">
          <cell r="C50">
            <v>48</v>
          </cell>
        </row>
        <row r="51">
          <cell r="C51">
            <v>49</v>
          </cell>
        </row>
        <row r="52">
          <cell r="C52">
            <v>50</v>
          </cell>
        </row>
        <row r="53">
          <cell r="C53">
            <v>51</v>
          </cell>
        </row>
        <row r="54">
          <cell r="C54">
            <v>52</v>
          </cell>
        </row>
        <row r="55">
          <cell r="C55">
            <v>53</v>
          </cell>
        </row>
        <row r="56">
          <cell r="C56">
            <v>54</v>
          </cell>
        </row>
        <row r="57">
          <cell r="C57">
            <v>55</v>
          </cell>
        </row>
        <row r="58">
          <cell r="C58">
            <v>56</v>
          </cell>
        </row>
        <row r="59">
          <cell r="C59">
            <v>57</v>
          </cell>
        </row>
        <row r="60">
          <cell r="C60">
            <v>58</v>
          </cell>
        </row>
        <row r="61">
          <cell r="C61">
            <v>59</v>
          </cell>
        </row>
        <row r="62">
          <cell r="C62">
            <v>60</v>
          </cell>
        </row>
        <row r="63">
          <cell r="C63">
            <v>61</v>
          </cell>
        </row>
        <row r="64">
          <cell r="C64">
            <v>62</v>
          </cell>
        </row>
        <row r="65">
          <cell r="C65">
            <v>63</v>
          </cell>
        </row>
        <row r="66">
          <cell r="C66">
            <v>64</v>
          </cell>
        </row>
        <row r="67">
          <cell r="C67">
            <v>65</v>
          </cell>
        </row>
        <row r="68">
          <cell r="C68">
            <v>66</v>
          </cell>
        </row>
        <row r="69">
          <cell r="C69">
            <v>67</v>
          </cell>
        </row>
        <row r="70">
          <cell r="C70">
            <v>68</v>
          </cell>
        </row>
        <row r="71">
          <cell r="C71">
            <v>69</v>
          </cell>
        </row>
        <row r="72">
          <cell r="C72">
            <v>70</v>
          </cell>
        </row>
        <row r="73">
          <cell r="C73">
            <v>71</v>
          </cell>
        </row>
        <row r="74">
          <cell r="C74">
            <v>72</v>
          </cell>
        </row>
        <row r="75">
          <cell r="C75">
            <v>73</v>
          </cell>
        </row>
        <row r="76">
          <cell r="C76">
            <v>74</v>
          </cell>
        </row>
        <row r="77">
          <cell r="C77">
            <v>75</v>
          </cell>
        </row>
        <row r="78">
          <cell r="C78">
            <v>76</v>
          </cell>
        </row>
        <row r="79">
          <cell r="C79">
            <v>77</v>
          </cell>
        </row>
        <row r="80">
          <cell r="C80">
            <v>78</v>
          </cell>
        </row>
        <row r="81">
          <cell r="C81">
            <v>79</v>
          </cell>
        </row>
        <row r="82">
          <cell r="C82">
            <v>80</v>
          </cell>
        </row>
        <row r="83">
          <cell r="C83">
            <v>81</v>
          </cell>
        </row>
        <row r="84">
          <cell r="C84">
            <v>82</v>
          </cell>
        </row>
        <row r="85">
          <cell r="C85">
            <v>83</v>
          </cell>
        </row>
        <row r="86">
          <cell r="C86">
            <v>84</v>
          </cell>
        </row>
        <row r="87">
          <cell r="C87">
            <v>85</v>
          </cell>
        </row>
        <row r="88">
          <cell r="C88">
            <v>86</v>
          </cell>
        </row>
        <row r="89">
          <cell r="C89">
            <v>87</v>
          </cell>
        </row>
        <row r="90">
          <cell r="C90">
            <v>88</v>
          </cell>
        </row>
        <row r="91">
          <cell r="C91">
            <v>89</v>
          </cell>
        </row>
        <row r="92">
          <cell r="C92">
            <v>90</v>
          </cell>
        </row>
        <row r="93">
          <cell r="C93">
            <v>91</v>
          </cell>
        </row>
        <row r="94">
          <cell r="C94">
            <v>92</v>
          </cell>
        </row>
        <row r="95">
          <cell r="C95">
            <v>93</v>
          </cell>
        </row>
        <row r="96">
          <cell r="C96">
            <v>94</v>
          </cell>
        </row>
        <row r="97">
          <cell r="C97">
            <v>95</v>
          </cell>
        </row>
        <row r="98">
          <cell r="C98">
            <v>96</v>
          </cell>
        </row>
        <row r="99">
          <cell r="C99">
            <v>97</v>
          </cell>
        </row>
        <row r="100">
          <cell r="C100">
            <v>98</v>
          </cell>
        </row>
        <row r="101">
          <cell r="C101">
            <v>99</v>
          </cell>
        </row>
        <row r="102">
          <cell r="C102">
            <v>100</v>
          </cell>
        </row>
        <row r="103">
          <cell r="C103">
            <v>101</v>
          </cell>
        </row>
        <row r="104">
          <cell r="C104">
            <v>102</v>
          </cell>
        </row>
        <row r="105">
          <cell r="C105">
            <v>103</v>
          </cell>
        </row>
        <row r="106">
          <cell r="C106">
            <v>104</v>
          </cell>
        </row>
      </sheetData>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row r="3">
          <cell r="N3" t="str">
            <v>A</v>
          </cell>
        </row>
        <row r="4">
          <cell r="N4" t="str">
            <v>B</v>
          </cell>
        </row>
        <row r="5">
          <cell r="N5" t="str">
            <v>C</v>
          </cell>
        </row>
        <row r="6">
          <cell r="N6" t="str">
            <v>D</v>
          </cell>
        </row>
      </sheetData>
      <sheetData sheetId="102"/>
      <sheetData sheetId="103"/>
      <sheetData sheetId="104"/>
      <sheetData sheetId="105"/>
      <sheetData sheetId="106"/>
      <sheetData sheetId="107"/>
      <sheetData sheetId="108"/>
      <sheetData sheetId="10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abilidad y Analisis de Riesgo"/>
      <sheetName val="Parametros"/>
      <sheetName val="Formato Auditoria"/>
      <sheetName val="Control de Cambios"/>
      <sheetName val="Menu Principal"/>
      <sheetName val="Maestro Normas"/>
      <sheetName val="REV. INF"/>
      <sheetName val="FAUDA103"/>
      <sheetName val="APERTURA Y CIERRE"/>
      <sheetName val="DATOS EMPRESA"/>
      <sheetName val="Estadisticas dadas por empresa"/>
      <sheetName val="Estadisticas Generales "/>
      <sheetName val="Estadisticas Adicionales"/>
      <sheetName val="Estadisticas Complementarias"/>
      <sheetName val="Diferencias ATEL"/>
      <sheetName val="Detalle ATEL"/>
      <sheetName val="CIIU EMPRESA"/>
      <sheetName val="LISTAS EMPRESA"/>
      <sheetName val="CONTRATANTES"/>
      <sheetName val="Parámetros"/>
      <sheetName val="DATOS"/>
      <sheetName val="FORMATO_UNICO"/>
      <sheetName val="NC"/>
      <sheetName val="X0"/>
      <sheetName val="X1"/>
      <sheetName val="X2"/>
      <sheetName val="X3"/>
      <sheetName val="Informe RUC"/>
      <sheetName val="Reg NC"/>
      <sheetName val="AspxMejorar"/>
      <sheetName val="267 Resumen"/>
      <sheetName val="Resumen EM"/>
      <sheetName val="Tabla EM"/>
      <sheetName val="Resumen 1072 "/>
      <sheetName val="Informe Pre RUC"/>
      <sheetName val="Contratos"/>
      <sheetName val="Multisitios"/>
      <sheetName val="Detalle ATEL (2)"/>
      <sheetName val="VISITA PREVIA 2015"/>
      <sheetName val="Practicas Excelentes"/>
      <sheetName val="CUESTIONARIO"/>
      <sheetName val="Plan de Auditoria"/>
      <sheetName val="ISO 18788 2018"/>
      <sheetName val="Aceptacion NC"/>
      <sheetName val="Informe E2 Certificacion"/>
      <sheetName val="Acuerdo Alcance"/>
      <sheetName val="ISO 9001 2015"/>
      <sheetName val="ISO 14001 2015"/>
      <sheetName val="ISO 45001 2018"/>
      <sheetName val="ISO 39001 2014"/>
      <sheetName val="OHSAS"/>
      <sheetName val="CRITERIOS DE CREACIÓN (CLIENTE)"/>
      <sheetName val="CRITERIOS ACEPTACIÓN (CCS)"/>
      <sheetName val="Información Experto"/>
      <sheetName val="Evaluación Experto"/>
      <sheetName val="ANGLOGOLD ASHANTI"/>
      <sheetName val="Argos"/>
      <sheetName val="CERREJON"/>
      <sheetName val="Corona"/>
      <sheetName val="Surtigas"/>
      <sheetName val="Transoccidente"/>
      <sheetName val="Team Foods"/>
      <sheetName val="Elementos CEPSA"/>
      <sheetName val="CEPSA"/>
      <sheetName val="DRUMMOND"/>
      <sheetName val="CLARIOS"/>
      <sheetName val="Fedecafé"/>
      <sheetName val="Evaluación COVID-19"/>
      <sheetName val="PLAN DE ACCION"/>
      <sheetName val="CRITERIOS DE ACEPTACION CLIENTE"/>
      <sheetName val="CRITERIOS DE ACEPTACION CCS"/>
      <sheetName val="625 INFORMACION DE LA EMPRESA"/>
      <sheetName val="625 FORTALECIMIENTO EN LA GI"/>
      <sheetName val="625 COMPORTAMIENTO HUMANO"/>
      <sheetName val="625 VEHICULOS SEGUROS"/>
      <sheetName val="625 INFRAESTRUCTURA SEGURA"/>
      <sheetName val="625 ATENCION A VICTIMAS"/>
      <sheetName val="625 VALORES AGREGADOS"/>
      <sheetName val="625 RESULTADO "/>
      <sheetName val="624 FAUDA612"/>
      <sheetName val="103 FAUDA103"/>
      <sheetName val="103 IMPACTO"/>
      <sheetName val="103 COMBINAR"/>
      <sheetName val="103 CIIU"/>
      <sheetName val="103 Hoja2"/>
      <sheetName val="615 Formato de Seguimiento AC"/>
      <sheetName val="Evaluacion Inicial SG-SST"/>
      <sheetName val="267 DATOS 1072 "/>
      <sheetName val="Resumen RUC"/>
      <sheetName val="267 Parametros"/>
      <sheetName val="267 DATOS"/>
      <sheetName val="TR CIIU"/>
      <sheetName val="Informe Ejecutivo"/>
      <sheetName val="471 FORMATO"/>
      <sheetName val="Informe RUC Transportes"/>
      <sheetName val="471 Resumen 1072 "/>
      <sheetName val="471 RESUMEN"/>
      <sheetName val="471 Aplicación"/>
      <sheetName val="471 DATOSIR"/>
      <sheetName val="471 NCM"/>
      <sheetName val="471 Parametros"/>
      <sheetName val="471 Gráficas"/>
      <sheetName val="471 Practicas Excelentes"/>
      <sheetName val="267 Cargue Informes"/>
      <sheetName val="471 DATOS 1072 "/>
      <sheetName val="471 DATOS"/>
      <sheetName val="471 CIIU"/>
      <sheetName val="471 Resumen Indicadores"/>
      <sheetName val="471 Cargue Informes"/>
      <sheetName val="471 PONDERACION"/>
      <sheetName val="TR DATOS"/>
      <sheetName val="TR FORMATO RUC TRANSPORTE"/>
      <sheetName val="TR PONDERACION"/>
      <sheetName val="TR Resumen"/>
      <sheetName val="TR TRANSPORTE RESPONSABLE"/>
      <sheetName val="TR RESUMEN Y GRAFICO RI"/>
      <sheetName val="TR RESUMEN TRANS RESPONSABLE"/>
      <sheetName val="TR PONDERACION RI"/>
      <sheetName val="TR Aplicación"/>
      <sheetName val="TR GRAFICAS"/>
      <sheetName val="TR NCM"/>
      <sheetName val="FAUDA630_Herramienta_Auditorias"/>
    </sheetNames>
    <sheetDataSet>
      <sheetData sheetId="0"/>
      <sheetData sheetId="1">
        <row r="5">
          <cell r="DE5" t="str">
            <v>El compromiso e interés demostrado por parte de la gerencia y de las personas auditadas para garantizar el proceso de auditoría al  Sistema de Gestión de Seguridad, Salud y Ambiente.</v>
          </cell>
          <cell r="DF5" t="str">
            <v>Dar continuidad a la implementación del sistema de SSTA de manera que la organización mejore su desempeño y tienda siempre hacia el mejoramiento continuo.</v>
          </cell>
        </row>
        <row r="6">
          <cell r="DE6" t="str">
            <v xml:space="preserve">Los recursos asignados para la implementación y mejora del sistema SSTA en pro de la mejora continua y evolución y fortalecimiento de la prevención del riesgo. </v>
          </cell>
          <cell r="DF6" t="str">
            <v>Fortalecer la metodología utilizada por la empresa para realizar el análisis de causalidad de accidentes y casi-accidentes.</v>
          </cell>
        </row>
        <row r="7">
          <cell r="DE7" t="str">
            <v xml:space="preserve">El recurso humano con el que cuenta la organización para liderar y administrar el sistema de gestión SSTA.  </v>
          </cell>
          <cell r="DF7" t="str">
            <v>Fortalecer las acciones derivadas de la investigación de los accidentes, asegurando de intervenir de manera directa la causa raiz</v>
          </cell>
        </row>
        <row r="8">
          <cell r="DE8" t="str">
            <v>Se cuenta con certificación integral en las normas OHSAS 18001, ISO 14001 e ISO 9001</v>
          </cell>
          <cell r="DF8" t="str">
            <v>Mejorar el mecanismo utilizado por la organización para determinar las pérdidas generadas por los Accidentes e Incidentes de Trabajo.</v>
          </cell>
        </row>
        <row r="9">
          <cell r="DE9" t="str">
            <v>La organización cuenta con Sistema de Gestión de la Calidad certificado bajo la norma ISO 9001.</v>
          </cell>
          <cell r="DF9" t="str">
            <v>Asegurarse de documentar y analizar todos los cambios realizados o propuestos en la organización a través del procedimiento de gestión del cambio.</v>
          </cell>
        </row>
        <row r="10">
          <cell r="DE10" t="str">
            <v>La gestión enfocada a la administración documental lo cual se evidenció en la consecución oportuna de los documentos y registros.</v>
          </cell>
          <cell r="DF10" t="str">
            <v>Fortalecer la participación del personal operativo y administrativo en el reporte de actos y condiciones inseguras mecanismo de participación del personal en el SGSSTA.</v>
          </cell>
        </row>
        <row r="11">
          <cell r="DE11" t="str">
            <v>Las estadísticas de accidente y enfermedad laboral en cero lo cual permite evidenciar la cultura de gestión del riesgo de la organización.</v>
          </cell>
          <cell r="DF11" t="str">
            <v>Mejorar el seguimiento que se realizan a los reportes de actos y condiciones inseguras de manera que se asegure un cierre efectivo de los mismos.</v>
          </cell>
        </row>
        <row r="12">
          <cell r="DE12" t="str">
            <v>El conocimiento demostrado en el sistema de gestión SSTA por parte del personal entrevistado en campo.</v>
          </cell>
          <cell r="DF12" t="str">
            <v>Capacitar, motivar y fortalecer en el personal la generación de acciones preventivas en el SGSSTA.</v>
          </cell>
        </row>
        <row r="13">
          <cell r="DE13" t="str">
            <v>El avance representativo en la implementación del  SG-SST basado en el decreto 1072 de 2015.</v>
          </cell>
          <cell r="DF13" t="str">
            <v xml:space="preserve">Asegurarse que las mediciones higiénicas que se programan no se limiten a la realización de estudios de iluminación y puedan considerarse otros estudios acorde con la identificación y evaluación de los riesgos. </v>
          </cell>
        </row>
        <row r="14">
          <cell r="DE14" t="str">
            <v>La actitud y disposición de la Gerencia y la Coordinación HSEQ con el mantenimiento y mejoramiento del sistema de gestión SSTA.</v>
          </cell>
          <cell r="DF14" t="str">
            <v>Asegurarse de seleccionar y evaluar conforme al procedimiento a todos los proveedores y contratistas que puedan tener algun impacto en la gestión SSTA.</v>
          </cell>
        </row>
        <row r="15">
          <cell r="DE15" t="str">
            <v>Se desarrollan multiples iniciativas en materia de Responsabilidad Social Empresarial que involucran no solamente a trabajadores sino a todas sus partes interesadas.</v>
          </cell>
          <cell r="DF15" t="str">
            <v>Asegurarse de actualizar de manera periódica los estudios de higiene, más cuando puedan considerarse cambios en los puestos de trabajo o modificaciones en la infraestructura de la compañía.</v>
          </cell>
        </row>
        <row r="16">
          <cell r="DE16" t="str">
            <v>Se destaca por parte de la organización la transparencia de la información suministrada a lo largo de la auditoria.</v>
          </cell>
          <cell r="DF16" t="str">
            <v>Asegurar la implementación de todas las recomendaciones resultantes de los estudios de higiene realizados de manera reciente.</v>
          </cell>
        </row>
        <row r="17">
          <cell r="DE17" t="str">
            <v>La receptividad de la organización con respecto a las oportunidades de mejora identificadas durante la visita, favoreciendo el fortalecimiento del la gestión SSTA.</v>
          </cell>
          <cell r="DF17" t="str">
            <v>Asegurar las competencias de los entrenadores principalmente cuando se deba impartir temas asociados a los riesgos críticos de la empresa</v>
          </cell>
        </row>
        <row r="18">
          <cell r="DE18" t="str">
            <v xml:space="preserve">Se destaca el interés por contar con un equipo de trabajo competente para liderar las actividades de SSTA sin importar que no se tenga una exigencia contractual al respecto. </v>
          </cell>
          <cell r="DF18" t="str">
            <v>En el programa de inspecciones es pertinente definir y registrar las inspecciones SSTA que realiza el COPASST.</v>
          </cell>
        </row>
        <row r="19">
          <cell r="DE19" t="str">
            <v>Se destaca el compromiso de los trabajadores con el cumplimiento de las políticas de gestión, establecidas por la organización, lo cual apunta al logro de los objetivos.</v>
          </cell>
          <cell r="DF19" t="str">
            <v>Asegurar que el mantenimiento de instalaciones eléctricas, sean relaizadas por un técnico que cumpla con tarjeta profesional vigente.</v>
          </cell>
        </row>
        <row r="20">
          <cell r="DE20" t="str">
            <v>Se destaca el intenso trabajo en torno a alcanzar el cumplimiento de los escenarios de excelencia incluidos en la Guía RUC.</v>
          </cell>
          <cell r="DF20" t="str">
            <v>Fortalecer en el programa de capacitación SSTA, lo relacionado a objetivo y alcance, con el fin de dejar claridad en cada uno de los temas definidos en el programa.</v>
          </cell>
        </row>
        <row r="21">
          <cell r="DE21" t="str">
            <v xml:space="preserve">El interés de la organización por implementar un sistema de gestión de SSTA con miras dar cumplimiento a la normatividad legal y demostrar a los diferentes clientes el interés y compromiso con la seguridad. </v>
          </cell>
          <cell r="DF21" t="str">
            <v>Mejorar el análisis de la revisión gerencial en relación a los resultados de acciones correctivas y preventivas, accidentalidad laboral, Revisión del Desempeño Ambiental, resultados de participación y consulta, presupuesto; mejorando análisis, anexando gráficas, consolidando acciones por proceso en % de generación, % de cierre, % de avance. El análisis gerencial permite la mejora del SGSSTA y la generación de planes de acción.</v>
          </cell>
        </row>
        <row r="22">
          <cell r="DE22"/>
          <cell r="DF22" t="str">
            <v>Asegurarse de actualizar la evaluación del riesgo psicolaboral de la población trabajadora, con miras a evaluar el impacto de las acciones que se implementan.</v>
          </cell>
        </row>
        <row r="23">
          <cell r="DF23" t="str">
            <v>Realizar análisis del presupuesto discriminando por porcentajes asignados para cada elemento del SGSSTA de manera trimestralmente según la frecuencia que tiene la organización.</v>
          </cell>
        </row>
        <row r="24">
          <cell r="DF24" t="str">
            <v>Revisar con el COPASST y definir un cronograma de actividades que garantice el cumplimiento de sus funciones de acuerdo a la resolución 2013/1986 y del decreto 1072/2015.</v>
          </cell>
        </row>
        <row r="25">
          <cell r="DF25" t="str">
            <v>Fortalecer la administración de los documentos, datos y registros del sistema, garantizando la oportunidad de la información durante los procesos de auditoría.</v>
          </cell>
        </row>
        <row r="26">
          <cell r="DF26" t="str">
            <v>Buscar que los diferentes proyectos remitan de manera periódica copia digital de las actividades de SSTA, logrando la consecución oportuna de la información durante el proceso de auditoría.</v>
          </cell>
        </row>
        <row r="27">
          <cell r="DF27" t="str">
            <v>Actualizar las carpetas de los trabajadores incluyendo todos los registros que soporten las competencias de educación, experiencia y entrenamiento requeridas para desempeñar el cargo</v>
          </cell>
        </row>
        <row r="28">
          <cell r="DF28" t="str">
            <v>Mejorar la organización de los registros de las hojas de vida del personal, garantizando la oportunidad de esta información durante los procesos de auditoría.</v>
          </cell>
        </row>
        <row r="29">
          <cell r="DF29" t="str">
            <v xml:space="preserve">Implementar herramientas tecnológicas para garantizar la administración efectiva de la documentación del sistema, reduciendo ampliamente la necesidad de consumo de papel. </v>
          </cell>
        </row>
        <row r="30">
          <cell r="DF30" t="str">
            <v>Realizar la preservación de los documentos en medio digital, reduciendo el exceso de archivo en las oficinas.</v>
          </cell>
        </row>
        <row r="31">
          <cell r="DF31" t="str">
            <v>Centralizar la documentación del sistema, garantizando su efectiva administración en cuanto a distribución, trámite, conservación y archivo.</v>
          </cell>
        </row>
        <row r="32">
          <cell r="DF32" t="str">
            <v>Centralizar la documentación del sistema, evitando que las múltiples fuentes de conservación y archivo, puedan llevar a presentar material obsoleto durante la auditoria.</v>
          </cell>
        </row>
        <row r="33">
          <cell r="DF33" t="str">
            <v>Revisar muy bien los informes o diagnósticos emitidos por entidades externas, asegurando que estos documentos no presenten inconsistencias.</v>
          </cell>
        </row>
        <row r="34">
          <cell r="DF34" t="str">
            <v>Verificar que los registros sean diligenciados con toda la información requerida, garantizando su trazabilidad.</v>
          </cell>
        </row>
        <row r="35">
          <cell r="DF35" t="str">
            <v xml:space="preserve">Asegurarse de actualizar la terminología de los procedimientos y documentos del sistema teniendo como base los requerimientos de la Ley 1562 de 2012 y Decreto 1072 de 2015.  </v>
          </cell>
        </row>
        <row r="36">
          <cell r="DF36" t="str">
            <v>Asegurarse de mantener actualizado el listado maestro de documentos externos, incluyendo toda la documentación de origen externo utilizada para la operación y planificación del sistema.</v>
          </cell>
        </row>
        <row r="37">
          <cell r="DF37" t="str">
            <v>Brindar mayor disponibilidad de tiempo y recursos para la planificación e implementación del sistema, teniendo en cuenta el número de empleados y nivel de riesgo de la organización.</v>
          </cell>
        </row>
        <row r="38">
          <cell r="DF38" t="str">
            <v>Dar continuidad a la implementación del sistema de SSTA de manera que la organización mejore su desempeño y tienda siempre hacia el mejoramiento continuo.</v>
          </cell>
        </row>
        <row r="39">
          <cell r="DF39" t="str">
            <v>Realizar una gestión proactiva de cierre de todas las oportunidades de mejora identificadas durante la auditoria del RUC, garantizando que no sigan siendo reiterativos los mismos hallazgos año a año.</v>
          </cell>
        </row>
        <row r="40">
          <cell r="DF40" t="str">
            <v>Fortalecer las competencias del encargado del sistema en materia de SSTA, garantizando la administración efectiva del sistema o procurar contar con personal de apoyo para esta tarea.</v>
          </cell>
        </row>
        <row r="41">
          <cell r="DF41" t="str">
            <v>Fortalecer el proceso de auditoría interna de manera que sus resultados le permitan a la organización un mejor desempeño durante la auditoría RUC.</v>
          </cell>
        </row>
        <row r="42">
          <cell r="DF42" t="str">
            <v>Fortalecer para el presente año los cronogramas de trabajo que hacen parte de los diferentes programas de gestión.</v>
          </cell>
        </row>
        <row r="43">
          <cell r="DF43" t="str">
            <v>Brindar una mayor alineación del sistema de SSTA que se implementa, a los requisitos exigidos en la Guía RUC.</v>
          </cell>
        </row>
        <row r="44">
          <cell r="DF44" t="str">
            <v>Fortalecer y/o re-direccionar los programas de vigilancia epidemiológica que se implementan con el apoyo de un profesional de la salud.</v>
          </cell>
        </row>
        <row r="45">
          <cell r="DF45" t="str">
            <v>Fortalecer y/o re-direccionar el componente ambiental de la organización con el apoyo de un profesional competente en la materia.</v>
          </cell>
        </row>
        <row r="46">
          <cell r="DF46" t="str">
            <v>Mejorar la planificación de las auditorias de manera que cada proceso cuente con un periodo de tiempo suficiente para lograr el cierre de las acciones resultantes.</v>
          </cell>
        </row>
        <row r="47">
          <cell r="DF47" t="str">
            <v>Asegurarse de gestionar la auditoria interna con un periodo de tiempo suficiente, que permita garantizar un cierre efectivo de todas las acciones resultantes antes de la auditoria RUC.</v>
          </cell>
        </row>
        <row r="48">
          <cell r="DF48" t="str">
            <v>Asegurar que el plan de auditoria incluya una agenda detallada de la visita, permitiendo verificar la inclusión de todos los requerimientos de la Guía RUC.</v>
          </cell>
        </row>
        <row r="49">
          <cell r="DF49" t="str">
            <v xml:space="preserve">Asegurar que el proceso de auditoría interna que se realiza año a año, incluya dentro de su alcance la verificación de los lineamientos del Decreto 1072 de 2015. </v>
          </cell>
        </row>
        <row r="50">
          <cell r="DF50" t="str">
            <v>Fortalecer las competencias requeridas para el auditor interno, de manera que el proceso proyecte mayor valor agregado a la organización.</v>
          </cell>
        </row>
        <row r="51">
          <cell r="DF51" t="str">
            <v xml:space="preserve">Fortalecer dentro del proceso de auditoría interna el alcance a los elementos de campo incluidos en la Guía RUC. </v>
          </cell>
        </row>
        <row r="52">
          <cell r="DF52" t="str">
            <v>Garantizar una gestión efectiva de cierre de todas las acciones que resultan de la auditoria interna, en procura de mejorar su desempeño durante la auditoría RUC.</v>
          </cell>
        </row>
        <row r="53">
          <cell r="DF53" t="str">
            <v>Fortalecer el proceso de evaluación de cumplimiento de los requisitos legales de manera que sus resultados favorezcan la mejora continua del sistema.</v>
          </cell>
        </row>
        <row r="54">
          <cell r="DF54" t="str">
            <v>Fortalecer el proceso de evaluación de cumplimiento legal de manera que sus resultados se encuentren alineados con el estado actual de la organización.</v>
          </cell>
        </row>
        <row r="55">
          <cell r="DF55" t="str">
            <v>Reducir la periodicidad de evaluación de cumplimiento legal, permitiendo a la organización tomar acciones correctivas de manera oportuna.</v>
          </cell>
        </row>
        <row r="56">
          <cell r="DF56" t="str">
            <v>Asegurar el pago oportuno de la seguridad social todos los meses, atendiendo los plazos previstos en la normatividad legal.</v>
          </cell>
        </row>
        <row r="57">
          <cell r="DF57" t="str">
            <v>No limitar la agenda de las reuniones del Comite de Convivencia a hacer seguimiento a los casos de acoso laboral, incluir tambien la programación de jornadas de sensibilización y actividades destinadas a mantener o mejorar el ambiente laboral.</v>
          </cell>
        </row>
      </sheetData>
      <sheetData sheetId="2">
        <row r="24">
          <cell r="A24" t="str">
            <v>AUDITOR LÍDER</v>
          </cell>
        </row>
      </sheetData>
      <sheetData sheetId="3"/>
      <sheetData sheetId="4">
        <row r="32">
          <cell r="C32">
            <v>2021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B2" t="str">
            <v>La empresa no ha establecido por escrito con una política de Seguridad y Salud en el Trabajo (SST), conforme lo exige el Decreto 1072 de 2015.</v>
          </cell>
        </row>
        <row r="3">
          <cell r="B3" t="str">
            <v xml:space="preserve">La empresa cuenta con una Política de Seguridad y Salud en el Trabajo (SST) pero esta debe ser revisada y actualizada, incluyendo todos los lineamientos exigidos en el Decreto 1072 de 2015. </v>
          </cell>
        </row>
        <row r="4">
          <cell r="B4" t="str">
            <v xml:space="preserve">La política cumple con todos los estándares definidos en el Decreto 1072 de 2015, incluye todos los centros de trabajo, todos los trabajadores propios y subcontratistas, es específica para la organización, apropiada para la naturaleza de sus peligros, concisa, clara, firmada por el representante legal, es difundida y se encuentra disponible para todos los niveles de la organización. </v>
          </cell>
        </row>
        <row r="5">
          <cell r="B5" t="str">
            <v>La empresa no ha definido indicadores mediante los cuales evalúe la estructura, el proceso y los resultados del SG-SST y debe hacer el seguimiento a los mismos. Estos indicadores deben alinearse con el plan estratégico de la empresa y hacer parte del mismo.</v>
          </cell>
        </row>
        <row r="6">
          <cell r="B6" t="str">
            <v>Se cuenta con indicadores pero estos deben ser reformulados, para cada indicador se debe contar con una ficha técnica que contenga todas las variables exigidas en el Decreto 1072 de 2015.</v>
          </cell>
        </row>
        <row r="7">
          <cell r="B7" t="str">
            <v xml:space="preserve">La empresa cuenta con indicadores permiten evaluar la estructura, el proceso y los resultados del Sistema de Gestión de la Seguridad y Salud en el Trabajo SG-SST, estos indicadores están alineados con lo exigido en el Decreto 1072 de 2015. </v>
          </cell>
        </row>
        <row r="8">
          <cell r="B8" t="str">
            <v xml:space="preserve">La empresa no ha adoptado medidas que garanticen la participación de todos los trabajadores y del Comité Paritario o Vigía de Seguridad y Salud en el Trabajo, en la ejecución de la política y también que estos últimos funcionen y cuenten con el tiempo y demás recursos necesarios, acorde con la normatividad vigente aplicable. </v>
          </cell>
        </row>
        <row r="9">
          <cell r="B9" t="str">
            <v>La empresa ha adoptado medidas que garantizan la participación de todos los trabajadores y del Comité Paritario o Vigía de Seguridad y Salud en el Trabajo, en la ejecución de la política; también se asegura que este Comité funcione y cuente con el tiempo y demás recursos necesarios, acorde con lo exigido en el Decreto 1072 de 2015.</v>
          </cell>
        </row>
        <row r="10">
          <cell r="B10" t="str">
            <v>La empresa no ha establecido un mecanismo formal de rendición de cuentas, ni cuenta con registros y planes de acción frente a la rendición de cuentas por parte los responsables del SG SST. Esta rendición de cuentas se podrá hacer a través de medios escritos, electrónicos, verbales o los que sean considerados por los responsables. La rendición se hará como mínimo anualmente y deberá quedar documentada.</v>
          </cell>
        </row>
        <row r="11">
          <cell r="B11" t="str">
            <v>La empresa ha definido las responsabilidades de todos los cargos en términos de SST, pero no cuenta con un mecanismo formal de rendición de cuentas y planes de acción frente a la rendición de cuentas por parte los responsables del SG SST. Además no ha establecido mecanismos para que los responsables de SST informen a la alta gerencia sobre su desempeño.</v>
          </cell>
        </row>
        <row r="12">
          <cell r="B12" t="str">
            <v xml:space="preserve">La empresa ha definido las responsabilidades de todos los cargos en términos de SST, cuenta con un mecanismo formal de rendición de cuentas y planes de acción frente a la rendición de cuentas por parte los responsables del SG SST. Además ha establecido mecanismos para que los responsables de SST informen a la alta gerencia sobre su desempeño. </v>
          </cell>
        </row>
        <row r="13">
          <cell r="B13" t="str">
            <v>La empresa no ha establecido mecanismos formales para: recibir, documentar y responder adecuadamente a las comunicaciones internas y externas relativas a SST; garantizar que se dé a conocer el Sistema de Gestión SST a los trabajadores y contratistas; y no dispone de canales que permitan recolectar inquietudes, ideas y aportes de los trabajadores en materia de seguridad y salud en el trabajo para que sean consideradas y atendidas por los responsables en la empresa.</v>
          </cell>
        </row>
        <row r="14">
          <cell r="B14" t="str">
            <v xml:space="preserve">La empresa tiene sistemas de comunicación adecuados para recibir, documentar, responder y difundir las acciones y resultados del sistema de SST; además informa a los trabajadores y contratistas, sobre el desarrollo del sistema de gestión y cuenta con canales que le permiten recolectar inquietudes, ideas y aportes de los trabajadores en SST, estas son consideradas y atendidas por parte de la organización. </v>
          </cell>
        </row>
        <row r="15">
          <cell r="B15" t="str">
            <v xml:space="preserve">No se ha realizado la evaluación inicial del Decreto 1072 de 2015 permitiendo que los resultados sean la base para la toma de decisiones, y le permitan a la organización para el presente año planificar, desarrollar y fortalecer de manera efectiva la gestión de la seguridad y salud en el trabajo y aportar al cumplimiento de la legislación vigente aplicable en materia de Seguridad y Salud en el Trabajo (SST). </v>
          </cell>
        </row>
        <row r="16">
          <cell r="B16" t="str">
            <v xml:space="preserve">Se ha realizado la evaluación inicial del Decreto 1072 de 2015, sin embargo sus resultados no han sido analizados permitiendo que estos sean la base para la toma de decisiones, y le permitan a la organización para el presente año planificar, desarrollar y fortalecer de manera efectiva la gestión de la seguridad y salud en el trabajo y aportar al cumplimiento de la legislación vigente aplicable en materia de Seguridad y Salud en el Trabajo (SST). </v>
          </cell>
        </row>
        <row r="17">
          <cell r="B17" t="str">
            <v xml:space="preserve">Se ha realizado la evaluación inicial del Decreto 1072 de 2015 y los resultados son la base para la toma de decisiones, le han permitido a la organización para el presente año planificar, desarrollar y fortalecer de manera efectiva la gestión de la seguridad y salud en el trabajo y aportar al cumplimiento de la legislación vigente aplicable en materia de Seguridad y Salud en el Trabajo (SST). </v>
          </cell>
        </row>
        <row r="18">
          <cell r="B18" t="str">
            <v>La empresa no cuenta con un procedimiento para evaluar el impacto sobre la seguridad y salud en el trabajo que puedan generar los cambios internos o externos, contemplando todos los requerimientos del Decreto 1072 de 2015.</v>
          </cell>
        </row>
        <row r="19">
          <cell r="B19" t="str">
            <v>La empresa cuenta con un procedimiento para evaluar el impacto sobre la seguridad y salud en el trabajo que generan los cambios internos o externos, contemplando todos los requerimientos del Decreto 1072 de 2015. Sin embargo está siendo implementado parcialmente.</v>
          </cell>
        </row>
        <row r="20">
          <cell r="B20" t="str">
            <v>La empresa implementa y mantiene un procedimiento para evaluar el impacto sobre la seguridad y salud en el trabajo que generan los cambios internos o externos, contemplando todos los requerimientos del Decreto 1072 de 2015.</v>
          </cell>
        </row>
        <row r="21">
          <cell r="B21" t="str">
            <v>No se cuenta con un procedimiento para adquisiciones, con el fin de garantizar que se identifiquen y evalúen en las especificaciones relativas a las compras o adquisiciones de productos y servicios, conforme lo exige el Decreto 1072 de 2015. A demás se han adoptado disposiciones que garantizan el cumplimiento de las normas de seguridad y salud en el trabajo, por parte de los proveedores, contratistas y sub-contratistas, durante el desempeño de las actividades.</v>
          </cell>
        </row>
        <row r="22">
          <cell r="B22" t="str">
            <v>Se cuenta con un procedimiento para adquisiciones, que garantizar que se identifiquen y evalúen en las especificaciones relativas a las compras o adquisiciones de productos y servicios y ha adoptado disposiciones que garantizan el cumplimiento de las normas de seguridad y salud en el trabajo, por parte de los proveedores, contratistas y sub-contratistas, contemplando los requerimientos del Decreto 1072 de 2015. Sin embargo está siendo implementado parcialmente.</v>
          </cell>
        </row>
        <row r="23">
          <cell r="B23" t="str">
            <v>Se cuenta con un procedimiento para adquisiciones, que garantizar que se identifiquen y evalúen en las especificaciones relativas a las compras o adquisiciones de productos y servicios y ha adoptado disposiciones que garantizan el cumplimiento de las normas de seguridad y salud en el trabajo, por parte de los proveedores, contratistas y sub-contratistas, contemplando todos los requerimientos del Decreto 1072 de 2015.</v>
          </cell>
        </row>
        <row r="24">
          <cell r="B24" t="str">
            <v>No se cuenta con un procedimiento para realizar la investigación de las causas de los incidentes, accidentes de trabajo y enfermedades laborales, acorde con lo establecido en el Decreto 1072 de 2015 y la Resolución número 1401 de 2007.</v>
          </cell>
        </row>
        <row r="25">
          <cell r="B25" t="str">
            <v>Se implementa y mantiene un procedimiento para realizar la investigación de las causas de los incidentes, accidentes de trabajo, acorde con lo establecido en el Decreto 1072 de 2015 y la Resolución número 1401 de 2007. Sin embargo no ha establecido un procedimiento de investigación de enfermedades laborales, conforme a la normatividad en mención.</v>
          </cell>
        </row>
        <row r="26">
          <cell r="B26" t="str">
            <v xml:space="preserve">Se implementa y mantiene un procedimiento para realizar la investigación de las causas de los incidentes, accidentes de trabajo y enfermedades laborales, acorde con lo establecido en el Decreto 1072 de 2015 y la Resolución número 1401 de 2007. </v>
          </cell>
        </row>
        <row r="27">
          <cell r="B27" t="str">
            <v>La empresa no cuenta con un procedimiento para realizar una auditoría incluyendo la participación del Comité Paritario o Vigía de Seguridad y Salud en el Trabajo, contemplando todos los requerimientos del Decreto 1072 de 2015.</v>
          </cell>
        </row>
        <row r="28">
          <cell r="B28" t="str">
            <v>La empresa cuenta con un procedimiento para realizar la auditoría interna, pero no tiene en cuenta que esta sea planificada con la participación del Comité Paritario o Vigía de Seguridad y Salud en el Trabajo, contemplando con ello los requerimientos del Decreto 1072 de 2015.</v>
          </cell>
        </row>
        <row r="29">
          <cell r="B29" t="str">
            <v xml:space="preserve">La empresa implementa y mantiene un procedimiento para realizar una auditoría interna en seguridad y salud en el trabajo, contemplando todos los requerimientos del Decreto 1072 de 2015. </v>
          </cell>
        </row>
        <row r="30">
          <cell r="B30" t="str">
            <v>La Gerencia no ha realizado la revisión al sistema de gestión de la Seguridad y la Salud en el Trabajo, como mínimo anualmente, para asegurarse de su conveniencia, adecuación y eficacia continua, contemplando todos los requerimientos del Decreto 1072 de 2015.</v>
          </cell>
        </row>
        <row r="31">
          <cell r="B31" t="str">
            <v>La Gerencia revisa anualmente el sistema de gestión de la Seguridad y la Salud en el Trabajo para asegurarse de su conveniencia, adecuación y eficacia continua, pero debe revisar y actualizar los elementos de entrada, incluyendo todos los lineamientos exigidos en el Decreto 1072 de 2015.</v>
          </cell>
        </row>
        <row r="32">
          <cell r="B32" t="str">
            <v>La Gerencia revisar el sistema de gestión de la Seguridad y la Salud en el Trabajo anualmente, asegurando su conveniencia, adecuación y eficacia continua, contemplando todos los requerimientos del Decreto 1072 de 2015.</v>
          </cell>
        </row>
        <row r="33">
          <cell r="B33" t="str">
            <v>La empresa no cuenta con un procedimiento para dar tratamiento a las acciones preventivas y correctivas resultantes de la supervisión y medición de la eficacia del Sistema de Gestión SST, de las auditorías y de la revisión por la alta dirección. Contemplando todos los requerimientos del Decreto 1072 de 2015.</v>
          </cell>
        </row>
        <row r="34">
          <cell r="B34" t="str">
            <v xml:space="preserve">La empresa cuenta con un procedimiento para dar tratamiento a las acciones preventivas y correctivas resultantes de la supervisión y medición de la eficacia del Sistema de Gestión SST, de las auditorías y de la revisión por la alta dirección. Sin embargo está siendo implementado parcialmente.  </v>
          </cell>
        </row>
        <row r="35">
          <cell r="B35" t="str">
            <v xml:space="preserve">La empresa implementa y mantiene un procedimiento para dar tratamiento a las acciones preventivas y correctivas resultantes de la supervisión y medición de la eficacia del Sistema de Gestión SST, de las auditorías y de la revisión por la alta dirección. El mismo contempla todos los requerimientos del Decreto 1072 de 2015.  </v>
          </cell>
        </row>
        <row r="38">
          <cell r="B38" t="str">
            <v>CCS: Consejo Colombiano de Seguridad</v>
          </cell>
        </row>
        <row r="39">
          <cell r="B39" t="str">
            <v>COPASST: Comité Paritario de Seguridad y Salud en el Trabajo.</v>
          </cell>
        </row>
        <row r="40">
          <cell r="B40" t="str">
            <v>EPP: Elementos de protección personal</v>
          </cell>
        </row>
        <row r="41">
          <cell r="B41" t="str">
            <v>FURAT: Formulario para el reporte de Accidentes de Trabajo.</v>
          </cell>
        </row>
        <row r="42">
          <cell r="B42" t="str">
            <v>MEDEVAC: Proceso de traslado o evacuación medica de pacientes</v>
          </cell>
        </row>
        <row r="43">
          <cell r="B43" t="str">
            <v>MSDS: Hojas de Seguridad de los Productos Químicos.</v>
          </cell>
        </row>
        <row r="44">
          <cell r="B44" t="str">
            <v>NC: No Conformidad</v>
          </cell>
        </row>
        <row r="45">
          <cell r="B45" t="str">
            <v>PESV: Plan Estratégico de Seguridad Vial</v>
          </cell>
        </row>
        <row r="46">
          <cell r="B46" t="str">
            <v>PON: Procedimiento Operativo Normalizado</v>
          </cell>
        </row>
        <row r="47">
          <cell r="B47" t="str">
            <v>PVE: Programa de Vigilancia Epidemiológica.</v>
          </cell>
        </row>
        <row r="48">
          <cell r="B48" t="str">
            <v>RESPEL: Residuos Peligrosos</v>
          </cell>
        </row>
        <row r="49">
          <cell r="B49" t="str">
            <v>SG-SSTA: Sistema de Gestión de Seguridad, Salud en el Trabajo y Ambiente.</v>
          </cell>
        </row>
        <row r="50">
          <cell r="B50" t="str">
            <v>SST: Seguridad y Salud en el Trabajo</v>
          </cell>
        </row>
        <row r="51">
          <cell r="B51" t="str">
            <v>SSTA: Seguridad, Salud en el trabajo y Ambiente.</v>
          </cell>
        </row>
        <row r="55">
          <cell r="B55" t="str">
            <v>El PESV fue radicado ante SUPERTRANSPORTE el de 20XX, a la fecha la empresa manifiesta no haber obtenido respuesta de revisión y aprobación.</v>
          </cell>
        </row>
        <row r="56">
          <cell r="B56" t="str">
            <v>En el periodo evaluado se recibió notificación de revisión del PESV por parte de SUPERTRANSPORTE el de 20XX, obteniendo un porcentaje de avance de XX%, la empresa realizo ajuste y entrega de un nuevo documento el de 20XX.</v>
          </cell>
        </row>
        <row r="58">
          <cell r="B58" t="str">
            <v>Se anexa acta de inconsistencias debido a diferencias en la información estadística de accidentalidad reportada al CCS.</v>
          </cell>
        </row>
        <row r="59">
          <cell r="B59" t="str">
            <v>Hacer seguimiento en la próxima auditoría RUC al avance del accidente del trabajador XXX. Quien a la fecha acumula XX días de incapacidad.</v>
          </cell>
        </row>
        <row r="60">
          <cell r="B60" t="str">
            <v>Hacer seguimiento en la próxima auditoría RUC al resultado del estudio de perdida de capacidad laboral que adelanta para el trabajador XXX identificado con C.C. No. XXX. Asociado al accidente ocurrido el XX/XX/XXXX.</v>
          </cell>
        </row>
        <row r="61">
          <cell r="B61" t="str">
            <v xml:space="preserve">VERIFICACIÓN DE ELEMENTOS PARTICULARES ARGOS:
Prohibición de Trabajo Forzado: En campo se evidencia que los trabajadores se han vinculado y laboran de manera voluntaria en la empresa.
Prohibición Trabajo infantil: En visita de campo se verifica que la empresa no contrata menores de edad, en muestra documental se solicita la cedula de ciudadania para corroborar esta información.
Prohibición del acoso laboral: En visita de campo se pudo evidenciar que la empresa provee ambientes sanos, libres de castigo laboral y desarrolla de manera permanente actividades de prevención del acoso laboral en el marco de la Ley 1010 de 2006 y Resolución 2646 de 2008. 
Compensación y Prestaciones: Se verifica que los salarios y las prestaciones sociales se ajustan a lo establecido en la legislación , todos los trabajadores devengan un salario igual o mayor al mínimo legal y están debidamente afiliados al Sistema de Seguridad Social y la empresa hace los pagos en las fechas debidas y sobre el IBC.
Jornadas y turnos de trabajo: En entrevista con los trabajadores se valida que la jornada de trabajo se ajusta a lo establecido en la legislación Colombiana,  en verificación documental se valida que no se exceden los límites de horas diarias y semanales establecidos por ley.
Beneficios a los trabajadores: Los trabajadores manifiestan que durante la jornada laboral pueden tomar los descansos necesarios, en muestra documental se valida que la empresa entrega dotación en los plazos y cantidades exigidas en la legislación e incentiva a través de la caja de compensación la participación del trabajador en jornadas recreo deportivas.
Contratos de trabajo: En muestra documental se valida que todos los trabajadores cuentan con contrato de trabajo escrito, firmado y archivado en su hoja de vida, los trabajadores manifiestan que pueden terminar su contrato de manera libre y expontanea y pueden abandonar el lugar de trabajo una vez finalizada su jornada laboral. 
Derechos Humanos: La empresa demuestra contar con buenas prácticas en materia de derechos humanos, como charlas y actividades con los grupos de interes, la empresa cuenta con un comite de convivencia laboral para facilitar la queja y atención a casos de posibles vulneraciones de derechos humanos y acoso laboral. </v>
          </cell>
        </row>
      </sheetData>
      <sheetData sheetId="27"/>
      <sheetData sheetId="28"/>
      <sheetData sheetId="29"/>
      <sheetData sheetId="30"/>
      <sheetData sheetId="31"/>
      <sheetData sheetId="32"/>
      <sheetData sheetId="33"/>
      <sheetData sheetId="34"/>
      <sheetData sheetId="35"/>
      <sheetData sheetId="36">
        <row r="8">
          <cell r="G8" t="str">
            <v>barranquilla: ca</v>
          </cell>
        </row>
        <row r="9">
          <cell r="G9" t="str">
            <v>cartagena: c2</v>
          </cell>
        </row>
        <row r="10">
          <cell r="G10" t="str">
            <v>cali: c3</v>
          </cell>
        </row>
        <row r="11">
          <cell r="G11" t="str">
            <v>medellin: c4</v>
          </cell>
        </row>
        <row r="12">
          <cell r="G12" t="str">
            <v/>
          </cell>
        </row>
        <row r="13">
          <cell r="G13" t="str">
            <v/>
          </cell>
        </row>
        <row r="14">
          <cell r="G14" t="str">
            <v/>
          </cell>
        </row>
        <row r="15">
          <cell r="G15" t="str">
            <v/>
          </cell>
        </row>
        <row r="16">
          <cell r="G16" t="str">
            <v/>
          </cell>
        </row>
        <row r="17">
          <cell r="G17" t="str">
            <v/>
          </cell>
        </row>
        <row r="18">
          <cell r="G18" t="str">
            <v/>
          </cell>
        </row>
        <row r="19">
          <cell r="G19" t="str">
            <v/>
          </cell>
        </row>
        <row r="20">
          <cell r="G20" t="str">
            <v/>
          </cell>
        </row>
        <row r="21">
          <cell r="G21" t="str">
            <v/>
          </cell>
        </row>
        <row r="22">
          <cell r="G22" t="str">
            <v/>
          </cell>
        </row>
        <row r="23">
          <cell r="G23" t="str">
            <v/>
          </cell>
        </row>
        <row r="24">
          <cell r="G24" t="str">
            <v/>
          </cell>
        </row>
        <row r="25">
          <cell r="G25" t="str">
            <v/>
          </cell>
        </row>
        <row r="26">
          <cell r="G26" t="str">
            <v/>
          </cell>
        </row>
        <row r="27">
          <cell r="G27" t="str">
            <v/>
          </cell>
        </row>
        <row r="28">
          <cell r="G28" t="str">
            <v/>
          </cell>
        </row>
        <row r="29">
          <cell r="G29" t="str">
            <v/>
          </cell>
        </row>
        <row r="30">
          <cell r="G30" t="str">
            <v/>
          </cell>
        </row>
        <row r="31">
          <cell r="G31" t="str">
            <v/>
          </cell>
        </row>
        <row r="32">
          <cell r="G32" t="str">
            <v/>
          </cell>
        </row>
        <row r="33">
          <cell r="G33" t="str">
            <v/>
          </cell>
        </row>
        <row r="34">
          <cell r="G34" t="str">
            <v/>
          </cell>
        </row>
        <row r="35">
          <cell r="G35" t="str">
            <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ow r="1">
          <cell r="EI1" t="str">
            <v>Ausencia o incumplimiento</v>
          </cell>
        </row>
        <row r="2">
          <cell r="EI2" t="str">
            <v>Tiene actividades orientadas al cumplimiento del requisito/ cumple informalmente</v>
          </cell>
        </row>
        <row r="3">
          <cell r="EI3" t="str">
            <v>Cumple parcialmente</v>
          </cell>
        </row>
        <row r="4">
          <cell r="EI4" t="str">
            <v>Cumple parcialmente / Existe formalmente con oportunidades de mejora relevantes</v>
          </cell>
        </row>
        <row r="5">
          <cell r="EI5" t="str">
            <v>Cumple satisfactoriamente/ Necesidad de hacer ajustes menores</v>
          </cell>
        </row>
        <row r="6">
          <cell r="EI6" t="str">
            <v>Cumple satisfactoriamente</v>
          </cell>
        </row>
        <row r="7">
          <cell r="EI7" t="str">
            <v>No aplica</v>
          </cell>
        </row>
      </sheetData>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2">
          <cell r="A2" t="str">
            <v>Pendiente</v>
          </cell>
        </row>
        <row r="3">
          <cell r="A3">
            <v>111</v>
          </cell>
        </row>
        <row r="4">
          <cell r="A4">
            <v>112</v>
          </cell>
        </row>
        <row r="5">
          <cell r="A5">
            <v>113</v>
          </cell>
        </row>
        <row r="6">
          <cell r="A6">
            <v>114</v>
          </cell>
        </row>
        <row r="7">
          <cell r="A7">
            <v>115</v>
          </cell>
        </row>
        <row r="8">
          <cell r="A8">
            <v>119</v>
          </cell>
        </row>
        <row r="9">
          <cell r="A9">
            <v>121</v>
          </cell>
        </row>
        <row r="10">
          <cell r="A10">
            <v>122</v>
          </cell>
        </row>
        <row r="11">
          <cell r="A11">
            <v>123</v>
          </cell>
        </row>
        <row r="12">
          <cell r="A12">
            <v>124</v>
          </cell>
        </row>
        <row r="13">
          <cell r="A13">
            <v>125</v>
          </cell>
        </row>
        <row r="14">
          <cell r="A14">
            <v>126</v>
          </cell>
        </row>
        <row r="15">
          <cell r="A15">
            <v>127</v>
          </cell>
        </row>
        <row r="16">
          <cell r="A16">
            <v>128</v>
          </cell>
        </row>
        <row r="17">
          <cell r="A17">
            <v>129</v>
          </cell>
        </row>
        <row r="18">
          <cell r="A18">
            <v>130</v>
          </cell>
        </row>
        <row r="19">
          <cell r="A19">
            <v>141</v>
          </cell>
        </row>
        <row r="20">
          <cell r="A20">
            <v>142</v>
          </cell>
        </row>
        <row r="21">
          <cell r="A21">
            <v>143</v>
          </cell>
        </row>
        <row r="22">
          <cell r="A22">
            <v>144</v>
          </cell>
        </row>
        <row r="23">
          <cell r="A23">
            <v>145</v>
          </cell>
        </row>
        <row r="24">
          <cell r="A24">
            <v>149</v>
          </cell>
        </row>
        <row r="25">
          <cell r="A25">
            <v>150</v>
          </cell>
        </row>
        <row r="26">
          <cell r="A26">
            <v>161</v>
          </cell>
        </row>
        <row r="27">
          <cell r="A27">
            <v>162</v>
          </cell>
        </row>
        <row r="28">
          <cell r="A28">
            <v>163</v>
          </cell>
        </row>
        <row r="29">
          <cell r="A29">
            <v>164</v>
          </cell>
        </row>
        <row r="30">
          <cell r="A30">
            <v>170</v>
          </cell>
        </row>
        <row r="31">
          <cell r="A31">
            <v>210</v>
          </cell>
        </row>
        <row r="32">
          <cell r="A32">
            <v>220</v>
          </cell>
        </row>
        <row r="33">
          <cell r="A33">
            <v>230</v>
          </cell>
        </row>
        <row r="34">
          <cell r="A34">
            <v>240</v>
          </cell>
        </row>
        <row r="35">
          <cell r="A35">
            <v>311</v>
          </cell>
        </row>
        <row r="36">
          <cell r="A36">
            <v>312</v>
          </cell>
        </row>
        <row r="37">
          <cell r="A37">
            <v>321</v>
          </cell>
        </row>
        <row r="38">
          <cell r="A38">
            <v>322</v>
          </cell>
        </row>
        <row r="39">
          <cell r="A39">
            <v>510</v>
          </cell>
        </row>
        <row r="40">
          <cell r="A40">
            <v>520</v>
          </cell>
        </row>
        <row r="41">
          <cell r="A41">
            <v>610</v>
          </cell>
        </row>
        <row r="42">
          <cell r="A42">
            <v>620</v>
          </cell>
        </row>
        <row r="43">
          <cell r="A43">
            <v>710</v>
          </cell>
        </row>
        <row r="44">
          <cell r="A44">
            <v>721</v>
          </cell>
        </row>
        <row r="45">
          <cell r="A45">
            <v>722</v>
          </cell>
        </row>
        <row r="46">
          <cell r="A46">
            <v>723</v>
          </cell>
        </row>
        <row r="47">
          <cell r="A47">
            <v>729</v>
          </cell>
        </row>
        <row r="48">
          <cell r="A48">
            <v>811</v>
          </cell>
        </row>
        <row r="49">
          <cell r="A49">
            <v>812</v>
          </cell>
        </row>
        <row r="50">
          <cell r="A50">
            <v>820</v>
          </cell>
        </row>
        <row r="51">
          <cell r="A51">
            <v>891</v>
          </cell>
        </row>
        <row r="52">
          <cell r="A52">
            <v>892</v>
          </cell>
        </row>
        <row r="53">
          <cell r="A53">
            <v>899</v>
          </cell>
        </row>
        <row r="54">
          <cell r="A54">
            <v>910</v>
          </cell>
        </row>
        <row r="55">
          <cell r="A55">
            <v>990</v>
          </cell>
        </row>
        <row r="56">
          <cell r="A56">
            <v>1011</v>
          </cell>
        </row>
        <row r="57">
          <cell r="A57">
            <v>1012</v>
          </cell>
        </row>
        <row r="58">
          <cell r="A58">
            <v>1020</v>
          </cell>
        </row>
        <row r="59">
          <cell r="A59">
            <v>1030</v>
          </cell>
        </row>
        <row r="60">
          <cell r="A60">
            <v>1040</v>
          </cell>
        </row>
        <row r="61">
          <cell r="A61">
            <v>1051</v>
          </cell>
        </row>
        <row r="62">
          <cell r="A62">
            <v>1052</v>
          </cell>
        </row>
        <row r="63">
          <cell r="A63">
            <v>1061</v>
          </cell>
        </row>
        <row r="64">
          <cell r="A64">
            <v>1062</v>
          </cell>
        </row>
        <row r="65">
          <cell r="A65">
            <v>1063</v>
          </cell>
        </row>
        <row r="66">
          <cell r="A66">
            <v>1071</v>
          </cell>
        </row>
        <row r="67">
          <cell r="A67">
            <v>1072</v>
          </cell>
        </row>
        <row r="68">
          <cell r="A68">
            <v>1081</v>
          </cell>
        </row>
        <row r="69">
          <cell r="A69">
            <v>1082</v>
          </cell>
        </row>
        <row r="70">
          <cell r="A70">
            <v>1083</v>
          </cell>
        </row>
        <row r="71">
          <cell r="A71">
            <v>1084</v>
          </cell>
        </row>
        <row r="72">
          <cell r="A72">
            <v>1089</v>
          </cell>
        </row>
        <row r="73">
          <cell r="A73">
            <v>1090</v>
          </cell>
        </row>
        <row r="74">
          <cell r="A74">
            <v>1101</v>
          </cell>
        </row>
        <row r="75">
          <cell r="A75">
            <v>1102</v>
          </cell>
        </row>
        <row r="76">
          <cell r="A76">
            <v>1103</v>
          </cell>
        </row>
        <row r="77">
          <cell r="A77">
            <v>1104</v>
          </cell>
        </row>
        <row r="78">
          <cell r="A78">
            <v>1200</v>
          </cell>
        </row>
        <row r="79">
          <cell r="A79">
            <v>1311</v>
          </cell>
        </row>
        <row r="80">
          <cell r="A80">
            <v>1312</v>
          </cell>
        </row>
        <row r="81">
          <cell r="A81">
            <v>1313</v>
          </cell>
        </row>
        <row r="82">
          <cell r="A82">
            <v>1391</v>
          </cell>
        </row>
        <row r="83">
          <cell r="A83">
            <v>1392</v>
          </cell>
        </row>
        <row r="84">
          <cell r="A84">
            <v>1393</v>
          </cell>
        </row>
        <row r="85">
          <cell r="A85">
            <v>1394</v>
          </cell>
        </row>
        <row r="86">
          <cell r="A86">
            <v>1399</v>
          </cell>
        </row>
        <row r="87">
          <cell r="A87">
            <v>1410</v>
          </cell>
        </row>
        <row r="88">
          <cell r="A88">
            <v>1420</v>
          </cell>
        </row>
        <row r="89">
          <cell r="A89">
            <v>1430</v>
          </cell>
        </row>
        <row r="90">
          <cell r="A90">
            <v>1511</v>
          </cell>
        </row>
        <row r="91">
          <cell r="A91">
            <v>1512</v>
          </cell>
        </row>
        <row r="92">
          <cell r="A92">
            <v>1513</v>
          </cell>
        </row>
        <row r="93">
          <cell r="A93">
            <v>1521</v>
          </cell>
        </row>
        <row r="94">
          <cell r="A94">
            <v>1522</v>
          </cell>
        </row>
        <row r="95">
          <cell r="A95">
            <v>1523</v>
          </cell>
        </row>
        <row r="96">
          <cell r="A96">
            <v>1610</v>
          </cell>
        </row>
        <row r="97">
          <cell r="A97">
            <v>1620</v>
          </cell>
        </row>
        <row r="98">
          <cell r="A98">
            <v>1630</v>
          </cell>
        </row>
        <row r="99">
          <cell r="A99">
            <v>1640</v>
          </cell>
        </row>
        <row r="100">
          <cell r="A100">
            <v>1690</v>
          </cell>
        </row>
        <row r="101">
          <cell r="A101">
            <v>1701</v>
          </cell>
        </row>
        <row r="102">
          <cell r="A102">
            <v>1702</v>
          </cell>
        </row>
        <row r="103">
          <cell r="A103">
            <v>1709</v>
          </cell>
        </row>
        <row r="104">
          <cell r="A104">
            <v>1811</v>
          </cell>
        </row>
        <row r="105">
          <cell r="A105">
            <v>1812</v>
          </cell>
        </row>
        <row r="106">
          <cell r="A106">
            <v>1820</v>
          </cell>
        </row>
        <row r="107">
          <cell r="A107">
            <v>1910</v>
          </cell>
        </row>
        <row r="108">
          <cell r="A108">
            <v>1921</v>
          </cell>
        </row>
        <row r="109">
          <cell r="A109">
            <v>1922</v>
          </cell>
        </row>
        <row r="110">
          <cell r="A110">
            <v>2011</v>
          </cell>
        </row>
        <row r="111">
          <cell r="A111">
            <v>2012</v>
          </cell>
        </row>
        <row r="112">
          <cell r="A112">
            <v>2013</v>
          </cell>
        </row>
        <row r="113">
          <cell r="A113">
            <v>2014</v>
          </cell>
        </row>
        <row r="114">
          <cell r="A114">
            <v>2021</v>
          </cell>
        </row>
        <row r="115">
          <cell r="A115">
            <v>2022</v>
          </cell>
        </row>
        <row r="116">
          <cell r="A116">
            <v>2023</v>
          </cell>
        </row>
        <row r="117">
          <cell r="A117">
            <v>2029</v>
          </cell>
        </row>
        <row r="118">
          <cell r="A118">
            <v>2030</v>
          </cell>
        </row>
        <row r="119">
          <cell r="A119">
            <v>2100</v>
          </cell>
        </row>
        <row r="120">
          <cell r="A120">
            <v>2211</v>
          </cell>
        </row>
        <row r="121">
          <cell r="A121">
            <v>2212</v>
          </cell>
        </row>
        <row r="122">
          <cell r="A122">
            <v>2219</v>
          </cell>
        </row>
        <row r="123">
          <cell r="A123">
            <v>2221</v>
          </cell>
        </row>
        <row r="124">
          <cell r="A124">
            <v>2229</v>
          </cell>
        </row>
        <row r="125">
          <cell r="A125">
            <v>2310</v>
          </cell>
        </row>
        <row r="126">
          <cell r="A126">
            <v>2391</v>
          </cell>
        </row>
        <row r="127">
          <cell r="A127">
            <v>2392</v>
          </cell>
        </row>
        <row r="128">
          <cell r="A128">
            <v>2393</v>
          </cell>
        </row>
        <row r="129">
          <cell r="A129">
            <v>2394</v>
          </cell>
        </row>
        <row r="130">
          <cell r="A130">
            <v>2395</v>
          </cell>
        </row>
        <row r="131">
          <cell r="A131">
            <v>2396</v>
          </cell>
        </row>
        <row r="132">
          <cell r="A132">
            <v>2399</v>
          </cell>
        </row>
        <row r="133">
          <cell r="A133">
            <v>2410</v>
          </cell>
        </row>
        <row r="134">
          <cell r="A134">
            <v>2421</v>
          </cell>
        </row>
        <row r="135">
          <cell r="A135">
            <v>2429</v>
          </cell>
        </row>
        <row r="136">
          <cell r="A136">
            <v>2431</v>
          </cell>
        </row>
        <row r="137">
          <cell r="A137">
            <v>2432</v>
          </cell>
        </row>
        <row r="138">
          <cell r="A138">
            <v>2511</v>
          </cell>
        </row>
        <row r="139">
          <cell r="A139">
            <v>2512</v>
          </cell>
        </row>
        <row r="140">
          <cell r="A140">
            <v>2513</v>
          </cell>
        </row>
        <row r="141">
          <cell r="A141">
            <v>2520</v>
          </cell>
        </row>
        <row r="142">
          <cell r="A142">
            <v>2591</v>
          </cell>
        </row>
        <row r="143">
          <cell r="A143">
            <v>2592</v>
          </cell>
        </row>
        <row r="144">
          <cell r="A144">
            <v>2593</v>
          </cell>
        </row>
        <row r="145">
          <cell r="A145">
            <v>2599</v>
          </cell>
        </row>
        <row r="146">
          <cell r="A146">
            <v>2610</v>
          </cell>
        </row>
        <row r="147">
          <cell r="A147">
            <v>2620</v>
          </cell>
        </row>
        <row r="148">
          <cell r="A148">
            <v>2630</v>
          </cell>
        </row>
        <row r="149">
          <cell r="A149">
            <v>2640</v>
          </cell>
        </row>
        <row r="150">
          <cell r="A150">
            <v>2651</v>
          </cell>
        </row>
        <row r="151">
          <cell r="A151">
            <v>2652</v>
          </cell>
        </row>
        <row r="152">
          <cell r="A152">
            <v>2660</v>
          </cell>
        </row>
        <row r="153">
          <cell r="A153">
            <v>2670</v>
          </cell>
        </row>
        <row r="154">
          <cell r="A154">
            <v>2680</v>
          </cell>
        </row>
        <row r="155">
          <cell r="A155">
            <v>2711</v>
          </cell>
        </row>
        <row r="156">
          <cell r="A156">
            <v>2712</v>
          </cell>
        </row>
        <row r="157">
          <cell r="A157">
            <v>2720</v>
          </cell>
        </row>
        <row r="158">
          <cell r="A158">
            <v>2731</v>
          </cell>
        </row>
        <row r="159">
          <cell r="A159">
            <v>2732</v>
          </cell>
        </row>
        <row r="160">
          <cell r="A160">
            <v>2740</v>
          </cell>
        </row>
        <row r="161">
          <cell r="A161">
            <v>2750</v>
          </cell>
        </row>
        <row r="162">
          <cell r="A162">
            <v>2790</v>
          </cell>
        </row>
        <row r="163">
          <cell r="A163">
            <v>2811</v>
          </cell>
        </row>
        <row r="164">
          <cell r="A164">
            <v>2812</v>
          </cell>
        </row>
        <row r="165">
          <cell r="A165">
            <v>2813</v>
          </cell>
        </row>
        <row r="166">
          <cell r="A166">
            <v>2814</v>
          </cell>
        </row>
        <row r="167">
          <cell r="A167">
            <v>2815</v>
          </cell>
        </row>
        <row r="168">
          <cell r="A168">
            <v>2816</v>
          </cell>
        </row>
        <row r="169">
          <cell r="A169">
            <v>2817</v>
          </cell>
        </row>
        <row r="170">
          <cell r="A170">
            <v>2818</v>
          </cell>
        </row>
        <row r="171">
          <cell r="A171">
            <v>2819</v>
          </cell>
        </row>
        <row r="172">
          <cell r="A172">
            <v>2821</v>
          </cell>
        </row>
        <row r="173">
          <cell r="A173">
            <v>2822</v>
          </cell>
        </row>
        <row r="174">
          <cell r="A174">
            <v>2823</v>
          </cell>
        </row>
        <row r="175">
          <cell r="A175">
            <v>2824</v>
          </cell>
        </row>
        <row r="176">
          <cell r="A176">
            <v>2825</v>
          </cell>
        </row>
        <row r="177">
          <cell r="A177">
            <v>2826</v>
          </cell>
        </row>
        <row r="178">
          <cell r="A178">
            <v>2829</v>
          </cell>
        </row>
        <row r="179">
          <cell r="A179">
            <v>2910</v>
          </cell>
        </row>
        <row r="180">
          <cell r="A180">
            <v>2920</v>
          </cell>
        </row>
        <row r="181">
          <cell r="A181">
            <v>2930</v>
          </cell>
        </row>
        <row r="182">
          <cell r="A182">
            <v>3011</v>
          </cell>
        </row>
        <row r="183">
          <cell r="A183">
            <v>3012</v>
          </cell>
        </row>
        <row r="184">
          <cell r="A184">
            <v>3020</v>
          </cell>
        </row>
        <row r="185">
          <cell r="A185">
            <v>3030</v>
          </cell>
        </row>
        <row r="186">
          <cell r="A186">
            <v>3040</v>
          </cell>
        </row>
        <row r="187">
          <cell r="A187">
            <v>3091</v>
          </cell>
        </row>
        <row r="188">
          <cell r="A188">
            <v>3092</v>
          </cell>
        </row>
        <row r="189">
          <cell r="A189">
            <v>3099</v>
          </cell>
        </row>
        <row r="190">
          <cell r="A190">
            <v>3110</v>
          </cell>
        </row>
        <row r="191">
          <cell r="A191">
            <v>3120</v>
          </cell>
        </row>
        <row r="192">
          <cell r="A192">
            <v>3210</v>
          </cell>
        </row>
        <row r="193">
          <cell r="A193">
            <v>3220</v>
          </cell>
        </row>
        <row r="194">
          <cell r="A194">
            <v>3230</v>
          </cell>
        </row>
        <row r="195">
          <cell r="A195">
            <v>3240</v>
          </cell>
        </row>
        <row r="196">
          <cell r="A196">
            <v>3250</v>
          </cell>
        </row>
        <row r="197">
          <cell r="A197">
            <v>3290</v>
          </cell>
        </row>
        <row r="198">
          <cell r="A198">
            <v>3311</v>
          </cell>
        </row>
        <row r="199">
          <cell r="A199">
            <v>3312</v>
          </cell>
        </row>
        <row r="200">
          <cell r="A200">
            <v>3313</v>
          </cell>
        </row>
        <row r="201">
          <cell r="A201">
            <v>3314</v>
          </cell>
        </row>
        <row r="202">
          <cell r="A202">
            <v>3315</v>
          </cell>
        </row>
        <row r="203">
          <cell r="A203">
            <v>3319</v>
          </cell>
        </row>
        <row r="204">
          <cell r="A204">
            <v>3320</v>
          </cell>
        </row>
        <row r="205">
          <cell r="A205">
            <v>3511</v>
          </cell>
        </row>
        <row r="206">
          <cell r="A206">
            <v>3512</v>
          </cell>
        </row>
        <row r="207">
          <cell r="A207">
            <v>3513</v>
          </cell>
        </row>
        <row r="208">
          <cell r="A208">
            <v>3514</v>
          </cell>
        </row>
        <row r="209">
          <cell r="A209">
            <v>3520</v>
          </cell>
        </row>
        <row r="210">
          <cell r="A210">
            <v>3530</v>
          </cell>
        </row>
        <row r="211">
          <cell r="A211">
            <v>3600</v>
          </cell>
        </row>
        <row r="212">
          <cell r="A212">
            <v>3700</v>
          </cell>
        </row>
        <row r="213">
          <cell r="A213">
            <v>3811</v>
          </cell>
        </row>
        <row r="214">
          <cell r="A214">
            <v>3812</v>
          </cell>
        </row>
        <row r="215">
          <cell r="A215">
            <v>3821</v>
          </cell>
        </row>
        <row r="216">
          <cell r="A216">
            <v>3822</v>
          </cell>
        </row>
        <row r="217">
          <cell r="A217">
            <v>3830</v>
          </cell>
        </row>
        <row r="218">
          <cell r="A218">
            <v>3900</v>
          </cell>
        </row>
        <row r="219">
          <cell r="A219">
            <v>4111</v>
          </cell>
        </row>
        <row r="220">
          <cell r="A220">
            <v>4112</v>
          </cell>
        </row>
        <row r="221">
          <cell r="A221">
            <v>4210</v>
          </cell>
        </row>
        <row r="222">
          <cell r="A222">
            <v>4220</v>
          </cell>
        </row>
        <row r="223">
          <cell r="A223">
            <v>4290</v>
          </cell>
        </row>
        <row r="224">
          <cell r="A224">
            <v>4311</v>
          </cell>
        </row>
        <row r="225">
          <cell r="A225">
            <v>4312</v>
          </cell>
        </row>
        <row r="226">
          <cell r="A226">
            <v>4321</v>
          </cell>
        </row>
        <row r="227">
          <cell r="A227">
            <v>4322</v>
          </cell>
        </row>
        <row r="228">
          <cell r="A228">
            <v>4329</v>
          </cell>
        </row>
        <row r="229">
          <cell r="A229">
            <v>4330</v>
          </cell>
        </row>
        <row r="230">
          <cell r="A230">
            <v>4390</v>
          </cell>
        </row>
        <row r="231">
          <cell r="A231">
            <v>4511</v>
          </cell>
        </row>
        <row r="232">
          <cell r="A232">
            <v>4512</v>
          </cell>
        </row>
        <row r="233">
          <cell r="A233">
            <v>4520</v>
          </cell>
        </row>
        <row r="234">
          <cell r="A234">
            <v>4530</v>
          </cell>
        </row>
        <row r="235">
          <cell r="A235">
            <v>4541</v>
          </cell>
        </row>
        <row r="236">
          <cell r="A236">
            <v>4542</v>
          </cell>
        </row>
        <row r="237">
          <cell r="A237">
            <v>4610</v>
          </cell>
        </row>
        <row r="238">
          <cell r="A238">
            <v>4620</v>
          </cell>
        </row>
        <row r="239">
          <cell r="A239">
            <v>4631</v>
          </cell>
        </row>
        <row r="240">
          <cell r="A240">
            <v>4632</v>
          </cell>
        </row>
        <row r="241">
          <cell r="A241">
            <v>4641</v>
          </cell>
        </row>
        <row r="242">
          <cell r="A242">
            <v>4642</v>
          </cell>
        </row>
        <row r="243">
          <cell r="A243">
            <v>4643</v>
          </cell>
        </row>
        <row r="244">
          <cell r="A244">
            <v>4644</v>
          </cell>
        </row>
        <row r="245">
          <cell r="A245">
            <v>4645</v>
          </cell>
        </row>
        <row r="246">
          <cell r="A246">
            <v>4649</v>
          </cell>
        </row>
        <row r="247">
          <cell r="A247">
            <v>4651</v>
          </cell>
        </row>
        <row r="248">
          <cell r="A248">
            <v>4652</v>
          </cell>
        </row>
        <row r="249">
          <cell r="A249">
            <v>4653</v>
          </cell>
        </row>
        <row r="250">
          <cell r="A250">
            <v>4659</v>
          </cell>
        </row>
        <row r="251">
          <cell r="A251">
            <v>4661</v>
          </cell>
        </row>
        <row r="252">
          <cell r="A252">
            <v>4662</v>
          </cell>
        </row>
        <row r="253">
          <cell r="A253">
            <v>4663</v>
          </cell>
        </row>
        <row r="254">
          <cell r="A254">
            <v>4664</v>
          </cell>
        </row>
        <row r="255">
          <cell r="A255">
            <v>4665</v>
          </cell>
        </row>
        <row r="256">
          <cell r="A256">
            <v>4669</v>
          </cell>
        </row>
        <row r="257">
          <cell r="A257">
            <v>4690</v>
          </cell>
        </row>
        <row r="258">
          <cell r="A258">
            <v>4711</v>
          </cell>
        </row>
        <row r="259">
          <cell r="A259">
            <v>4719</v>
          </cell>
        </row>
        <row r="260">
          <cell r="A260">
            <v>4721</v>
          </cell>
        </row>
        <row r="261">
          <cell r="A261">
            <v>4722</v>
          </cell>
        </row>
        <row r="262">
          <cell r="A262">
            <v>4723</v>
          </cell>
        </row>
        <row r="263">
          <cell r="A263">
            <v>4724</v>
          </cell>
        </row>
        <row r="264">
          <cell r="A264">
            <v>4729</v>
          </cell>
        </row>
        <row r="265">
          <cell r="A265">
            <v>4731</v>
          </cell>
        </row>
        <row r="266">
          <cell r="A266">
            <v>4732</v>
          </cell>
        </row>
        <row r="267">
          <cell r="A267">
            <v>4741</v>
          </cell>
        </row>
        <row r="268">
          <cell r="A268">
            <v>4742</v>
          </cell>
        </row>
        <row r="269">
          <cell r="A269">
            <v>4751</v>
          </cell>
        </row>
        <row r="270">
          <cell r="A270">
            <v>4752</v>
          </cell>
        </row>
        <row r="271">
          <cell r="A271">
            <v>4753</v>
          </cell>
        </row>
        <row r="272">
          <cell r="A272">
            <v>4754</v>
          </cell>
        </row>
        <row r="273">
          <cell r="A273">
            <v>4755</v>
          </cell>
        </row>
        <row r="274">
          <cell r="A274">
            <v>4759</v>
          </cell>
        </row>
        <row r="275">
          <cell r="A275">
            <v>4761</v>
          </cell>
        </row>
        <row r="276">
          <cell r="A276">
            <v>4762</v>
          </cell>
        </row>
        <row r="277">
          <cell r="A277">
            <v>4769</v>
          </cell>
        </row>
        <row r="278">
          <cell r="A278">
            <v>4771</v>
          </cell>
        </row>
        <row r="279">
          <cell r="A279">
            <v>4772</v>
          </cell>
        </row>
        <row r="280">
          <cell r="A280">
            <v>4773</v>
          </cell>
        </row>
        <row r="281">
          <cell r="A281">
            <v>4774</v>
          </cell>
        </row>
        <row r="282">
          <cell r="A282">
            <v>4775</v>
          </cell>
        </row>
        <row r="283">
          <cell r="A283">
            <v>4781</v>
          </cell>
        </row>
        <row r="284">
          <cell r="A284">
            <v>4782</v>
          </cell>
        </row>
        <row r="285">
          <cell r="A285">
            <v>4789</v>
          </cell>
        </row>
        <row r="286">
          <cell r="A286">
            <v>4791</v>
          </cell>
        </row>
        <row r="287">
          <cell r="A287">
            <v>4792</v>
          </cell>
        </row>
        <row r="288">
          <cell r="A288">
            <v>4799</v>
          </cell>
        </row>
        <row r="289">
          <cell r="A289">
            <v>4911</v>
          </cell>
        </row>
        <row r="290">
          <cell r="A290">
            <v>4912</v>
          </cell>
        </row>
        <row r="291">
          <cell r="A291">
            <v>4921</v>
          </cell>
        </row>
        <row r="292">
          <cell r="A292">
            <v>4922</v>
          </cell>
        </row>
        <row r="293">
          <cell r="A293">
            <v>4923</v>
          </cell>
        </row>
        <row r="294">
          <cell r="A294">
            <v>4930</v>
          </cell>
        </row>
        <row r="295">
          <cell r="A295">
            <v>5011</v>
          </cell>
        </row>
        <row r="296">
          <cell r="A296">
            <v>5012</v>
          </cell>
        </row>
        <row r="297">
          <cell r="A297">
            <v>5021</v>
          </cell>
        </row>
        <row r="298">
          <cell r="A298">
            <v>5022</v>
          </cell>
        </row>
        <row r="299">
          <cell r="A299">
            <v>5111</v>
          </cell>
        </row>
        <row r="300">
          <cell r="A300">
            <v>5112</v>
          </cell>
        </row>
        <row r="301">
          <cell r="A301">
            <v>5121</v>
          </cell>
        </row>
        <row r="302">
          <cell r="A302">
            <v>5122</v>
          </cell>
        </row>
        <row r="303">
          <cell r="A303">
            <v>5210</v>
          </cell>
        </row>
        <row r="304">
          <cell r="A304">
            <v>5221</v>
          </cell>
        </row>
        <row r="305">
          <cell r="A305">
            <v>5222</v>
          </cell>
        </row>
        <row r="306">
          <cell r="A306">
            <v>5223</v>
          </cell>
        </row>
        <row r="307">
          <cell r="A307">
            <v>5224</v>
          </cell>
        </row>
        <row r="308">
          <cell r="A308">
            <v>5229</v>
          </cell>
        </row>
        <row r="309">
          <cell r="A309">
            <v>5310</v>
          </cell>
        </row>
        <row r="310">
          <cell r="A310">
            <v>5320</v>
          </cell>
        </row>
        <row r="311">
          <cell r="A311">
            <v>5511</v>
          </cell>
        </row>
        <row r="312">
          <cell r="A312">
            <v>5512</v>
          </cell>
        </row>
        <row r="313">
          <cell r="A313">
            <v>5513</v>
          </cell>
        </row>
        <row r="314">
          <cell r="A314">
            <v>5514</v>
          </cell>
        </row>
        <row r="315">
          <cell r="A315">
            <v>5519</v>
          </cell>
        </row>
        <row r="316">
          <cell r="A316">
            <v>5520</v>
          </cell>
        </row>
        <row r="317">
          <cell r="A317">
            <v>5530</v>
          </cell>
        </row>
        <row r="318">
          <cell r="A318">
            <v>5590</v>
          </cell>
        </row>
        <row r="319">
          <cell r="A319">
            <v>5611</v>
          </cell>
        </row>
        <row r="320">
          <cell r="A320">
            <v>5612</v>
          </cell>
        </row>
        <row r="321">
          <cell r="A321">
            <v>5613</v>
          </cell>
        </row>
        <row r="322">
          <cell r="A322">
            <v>5619</v>
          </cell>
        </row>
        <row r="323">
          <cell r="A323">
            <v>5621</v>
          </cell>
        </row>
        <row r="324">
          <cell r="A324">
            <v>5629</v>
          </cell>
        </row>
        <row r="325">
          <cell r="A325">
            <v>5630</v>
          </cell>
        </row>
        <row r="326">
          <cell r="A326">
            <v>5811</v>
          </cell>
        </row>
        <row r="327">
          <cell r="A327">
            <v>5812</v>
          </cell>
        </row>
        <row r="328">
          <cell r="A328">
            <v>5813</v>
          </cell>
        </row>
        <row r="329">
          <cell r="A329">
            <v>5819</v>
          </cell>
        </row>
        <row r="330">
          <cell r="A330">
            <v>5820</v>
          </cell>
        </row>
        <row r="331">
          <cell r="A331">
            <v>5911</v>
          </cell>
        </row>
        <row r="332">
          <cell r="A332">
            <v>5912</v>
          </cell>
        </row>
        <row r="333">
          <cell r="A333">
            <v>5913</v>
          </cell>
        </row>
        <row r="334">
          <cell r="A334">
            <v>5914</v>
          </cell>
        </row>
        <row r="335">
          <cell r="A335">
            <v>5920</v>
          </cell>
        </row>
        <row r="336">
          <cell r="A336">
            <v>6010</v>
          </cell>
        </row>
        <row r="337">
          <cell r="A337">
            <v>6020</v>
          </cell>
        </row>
        <row r="338">
          <cell r="A338">
            <v>6110</v>
          </cell>
        </row>
        <row r="339">
          <cell r="A339">
            <v>6120</v>
          </cell>
        </row>
        <row r="340">
          <cell r="A340">
            <v>6130</v>
          </cell>
        </row>
        <row r="341">
          <cell r="A341">
            <v>6190</v>
          </cell>
        </row>
        <row r="342">
          <cell r="A342">
            <v>6201</v>
          </cell>
        </row>
        <row r="343">
          <cell r="A343">
            <v>6202</v>
          </cell>
        </row>
        <row r="344">
          <cell r="A344">
            <v>6209</v>
          </cell>
        </row>
        <row r="345">
          <cell r="A345">
            <v>6311</v>
          </cell>
        </row>
        <row r="346">
          <cell r="A346">
            <v>6312</v>
          </cell>
        </row>
        <row r="347">
          <cell r="A347">
            <v>6391</v>
          </cell>
        </row>
        <row r="348">
          <cell r="A348">
            <v>6399</v>
          </cell>
        </row>
        <row r="349">
          <cell r="A349">
            <v>6411</v>
          </cell>
        </row>
        <row r="350">
          <cell r="A350">
            <v>6412</v>
          </cell>
        </row>
        <row r="351">
          <cell r="A351">
            <v>6421</v>
          </cell>
        </row>
        <row r="352">
          <cell r="A352">
            <v>6422</v>
          </cell>
        </row>
        <row r="353">
          <cell r="A353">
            <v>6423</v>
          </cell>
        </row>
        <row r="354">
          <cell r="A354">
            <v>6424</v>
          </cell>
        </row>
        <row r="355">
          <cell r="A355">
            <v>6431</v>
          </cell>
        </row>
        <row r="356">
          <cell r="A356">
            <v>6432</v>
          </cell>
        </row>
        <row r="357">
          <cell r="A357">
            <v>6491</v>
          </cell>
        </row>
        <row r="358">
          <cell r="A358">
            <v>6492</v>
          </cell>
        </row>
        <row r="359">
          <cell r="A359">
            <v>6493</v>
          </cell>
        </row>
        <row r="360">
          <cell r="A360">
            <v>6494</v>
          </cell>
        </row>
        <row r="361">
          <cell r="A361">
            <v>6495</v>
          </cell>
        </row>
        <row r="362">
          <cell r="A362">
            <v>6499</v>
          </cell>
        </row>
        <row r="363">
          <cell r="A363">
            <v>6511</v>
          </cell>
        </row>
        <row r="364">
          <cell r="A364">
            <v>6512</v>
          </cell>
        </row>
        <row r="365">
          <cell r="A365">
            <v>6513</v>
          </cell>
        </row>
        <row r="366">
          <cell r="A366">
            <v>6514</v>
          </cell>
        </row>
        <row r="367">
          <cell r="A367">
            <v>6521</v>
          </cell>
        </row>
        <row r="368">
          <cell r="A368">
            <v>6522</v>
          </cell>
        </row>
        <row r="369">
          <cell r="A369">
            <v>6531</v>
          </cell>
        </row>
        <row r="370">
          <cell r="A370">
            <v>6532</v>
          </cell>
        </row>
        <row r="371">
          <cell r="A371">
            <v>6611</v>
          </cell>
        </row>
        <row r="372">
          <cell r="A372">
            <v>6612</v>
          </cell>
        </row>
        <row r="373">
          <cell r="A373">
            <v>6613</v>
          </cell>
        </row>
        <row r="374">
          <cell r="A374">
            <v>6614</v>
          </cell>
        </row>
        <row r="375">
          <cell r="A375">
            <v>6615</v>
          </cell>
        </row>
        <row r="376">
          <cell r="A376">
            <v>6619</v>
          </cell>
        </row>
        <row r="377">
          <cell r="A377">
            <v>6621</v>
          </cell>
        </row>
        <row r="378">
          <cell r="A378">
            <v>6629</v>
          </cell>
        </row>
        <row r="379">
          <cell r="A379">
            <v>6630</v>
          </cell>
        </row>
        <row r="380">
          <cell r="A380">
            <v>6810</v>
          </cell>
        </row>
        <row r="381">
          <cell r="A381">
            <v>6820</v>
          </cell>
        </row>
        <row r="382">
          <cell r="A382">
            <v>6910</v>
          </cell>
        </row>
        <row r="383">
          <cell r="A383">
            <v>6920</v>
          </cell>
        </row>
        <row r="384">
          <cell r="A384">
            <v>7010</v>
          </cell>
        </row>
        <row r="385">
          <cell r="A385">
            <v>7020</v>
          </cell>
        </row>
        <row r="386">
          <cell r="A386">
            <v>7110</v>
          </cell>
        </row>
        <row r="387">
          <cell r="A387">
            <v>7120</v>
          </cell>
        </row>
        <row r="388">
          <cell r="A388">
            <v>7210</v>
          </cell>
        </row>
        <row r="389">
          <cell r="A389">
            <v>7220</v>
          </cell>
        </row>
        <row r="390">
          <cell r="A390">
            <v>7310</v>
          </cell>
        </row>
        <row r="391">
          <cell r="A391">
            <v>7320</v>
          </cell>
        </row>
        <row r="392">
          <cell r="A392">
            <v>7410</v>
          </cell>
        </row>
        <row r="393">
          <cell r="A393">
            <v>7420</v>
          </cell>
        </row>
        <row r="394">
          <cell r="A394">
            <v>7490</v>
          </cell>
        </row>
        <row r="395">
          <cell r="A395">
            <v>7500</v>
          </cell>
        </row>
        <row r="396">
          <cell r="A396">
            <v>7710</v>
          </cell>
        </row>
        <row r="397">
          <cell r="A397">
            <v>7721</v>
          </cell>
        </row>
        <row r="398">
          <cell r="A398">
            <v>7722</v>
          </cell>
        </row>
        <row r="399">
          <cell r="A399">
            <v>7729</v>
          </cell>
        </row>
        <row r="400">
          <cell r="A400">
            <v>7730</v>
          </cell>
        </row>
        <row r="401">
          <cell r="A401">
            <v>7740</v>
          </cell>
        </row>
        <row r="402">
          <cell r="A402">
            <v>7810</v>
          </cell>
        </row>
        <row r="403">
          <cell r="A403">
            <v>7820</v>
          </cell>
        </row>
        <row r="404">
          <cell r="A404">
            <v>7830</v>
          </cell>
        </row>
        <row r="405">
          <cell r="A405">
            <v>7911</v>
          </cell>
        </row>
        <row r="406">
          <cell r="A406">
            <v>7912</v>
          </cell>
        </row>
        <row r="407">
          <cell r="A407">
            <v>7990</v>
          </cell>
        </row>
        <row r="408">
          <cell r="A408">
            <v>8010</v>
          </cell>
        </row>
        <row r="409">
          <cell r="A409">
            <v>8020</v>
          </cell>
        </row>
        <row r="410">
          <cell r="A410">
            <v>8030</v>
          </cell>
        </row>
        <row r="411">
          <cell r="A411">
            <v>8110</v>
          </cell>
        </row>
        <row r="412">
          <cell r="A412">
            <v>8121</v>
          </cell>
        </row>
        <row r="413">
          <cell r="A413">
            <v>8129</v>
          </cell>
        </row>
        <row r="414">
          <cell r="A414">
            <v>8130</v>
          </cell>
        </row>
        <row r="415">
          <cell r="A415">
            <v>8211</v>
          </cell>
        </row>
        <row r="416">
          <cell r="A416">
            <v>8219</v>
          </cell>
        </row>
        <row r="417">
          <cell r="A417">
            <v>8220</v>
          </cell>
        </row>
        <row r="418">
          <cell r="A418">
            <v>8230</v>
          </cell>
        </row>
        <row r="419">
          <cell r="A419">
            <v>8291</v>
          </cell>
        </row>
        <row r="420">
          <cell r="A420">
            <v>8292</v>
          </cell>
        </row>
        <row r="421">
          <cell r="A421">
            <v>8299</v>
          </cell>
        </row>
        <row r="422">
          <cell r="A422">
            <v>8411</v>
          </cell>
        </row>
        <row r="423">
          <cell r="A423">
            <v>8412</v>
          </cell>
        </row>
        <row r="424">
          <cell r="A424">
            <v>8413</v>
          </cell>
        </row>
        <row r="425">
          <cell r="A425">
            <v>8414</v>
          </cell>
        </row>
        <row r="426">
          <cell r="A426">
            <v>8415</v>
          </cell>
        </row>
        <row r="427">
          <cell r="A427">
            <v>8421</v>
          </cell>
        </row>
        <row r="428">
          <cell r="A428">
            <v>8422</v>
          </cell>
        </row>
        <row r="429">
          <cell r="A429">
            <v>8423</v>
          </cell>
        </row>
        <row r="430">
          <cell r="A430">
            <v>8424</v>
          </cell>
        </row>
        <row r="431">
          <cell r="A431">
            <v>8430</v>
          </cell>
        </row>
        <row r="432">
          <cell r="A432">
            <v>8511</v>
          </cell>
        </row>
        <row r="433">
          <cell r="A433">
            <v>8512</v>
          </cell>
        </row>
        <row r="434">
          <cell r="A434">
            <v>8513</v>
          </cell>
        </row>
        <row r="435">
          <cell r="A435">
            <v>8521</v>
          </cell>
        </row>
        <row r="436">
          <cell r="A436">
            <v>8522</v>
          </cell>
        </row>
        <row r="437">
          <cell r="A437">
            <v>8523</v>
          </cell>
        </row>
        <row r="438">
          <cell r="A438">
            <v>8530</v>
          </cell>
        </row>
        <row r="439">
          <cell r="A439">
            <v>8541</v>
          </cell>
        </row>
        <row r="440">
          <cell r="A440">
            <v>8542</v>
          </cell>
        </row>
        <row r="441">
          <cell r="A441">
            <v>8543</v>
          </cell>
        </row>
        <row r="442">
          <cell r="A442">
            <v>8544</v>
          </cell>
        </row>
        <row r="443">
          <cell r="A443">
            <v>8551</v>
          </cell>
        </row>
        <row r="444">
          <cell r="A444">
            <v>8552</v>
          </cell>
        </row>
        <row r="445">
          <cell r="A445">
            <v>8553</v>
          </cell>
        </row>
        <row r="446">
          <cell r="A446">
            <v>8559</v>
          </cell>
        </row>
        <row r="447">
          <cell r="A447">
            <v>8560</v>
          </cell>
        </row>
        <row r="448">
          <cell r="A448">
            <v>8610</v>
          </cell>
        </row>
        <row r="449">
          <cell r="A449">
            <v>8621</v>
          </cell>
        </row>
        <row r="450">
          <cell r="A450">
            <v>8622</v>
          </cell>
        </row>
        <row r="451">
          <cell r="A451">
            <v>8691</v>
          </cell>
        </row>
        <row r="452">
          <cell r="A452">
            <v>8692</v>
          </cell>
        </row>
        <row r="453">
          <cell r="A453">
            <v>8699</v>
          </cell>
        </row>
        <row r="454">
          <cell r="A454">
            <v>8710</v>
          </cell>
        </row>
        <row r="455">
          <cell r="A455">
            <v>8720</v>
          </cell>
        </row>
        <row r="456">
          <cell r="A456">
            <v>8730</v>
          </cell>
        </row>
        <row r="457">
          <cell r="A457">
            <v>8790</v>
          </cell>
        </row>
        <row r="458">
          <cell r="A458">
            <v>8810</v>
          </cell>
        </row>
        <row r="459">
          <cell r="A459">
            <v>8890</v>
          </cell>
        </row>
        <row r="460">
          <cell r="A460">
            <v>9001</v>
          </cell>
        </row>
        <row r="461">
          <cell r="A461">
            <v>9002</v>
          </cell>
        </row>
        <row r="462">
          <cell r="A462">
            <v>9003</v>
          </cell>
        </row>
        <row r="463">
          <cell r="A463">
            <v>9004</v>
          </cell>
        </row>
        <row r="464">
          <cell r="A464">
            <v>9005</v>
          </cell>
        </row>
        <row r="465">
          <cell r="A465">
            <v>9006</v>
          </cell>
        </row>
        <row r="466">
          <cell r="A466">
            <v>9007</v>
          </cell>
        </row>
        <row r="467">
          <cell r="A467">
            <v>9008</v>
          </cell>
        </row>
        <row r="468">
          <cell r="A468">
            <v>9101</v>
          </cell>
        </row>
        <row r="469">
          <cell r="A469">
            <v>9102</v>
          </cell>
        </row>
        <row r="470">
          <cell r="A470">
            <v>9103</v>
          </cell>
        </row>
        <row r="471">
          <cell r="A471">
            <v>9200</v>
          </cell>
        </row>
        <row r="472">
          <cell r="A472">
            <v>9311</v>
          </cell>
        </row>
        <row r="473">
          <cell r="A473">
            <v>9312</v>
          </cell>
        </row>
        <row r="474">
          <cell r="A474">
            <v>9319</v>
          </cell>
        </row>
        <row r="475">
          <cell r="A475">
            <v>9321</v>
          </cell>
        </row>
        <row r="476">
          <cell r="A476">
            <v>9329</v>
          </cell>
        </row>
        <row r="477">
          <cell r="A477">
            <v>9411</v>
          </cell>
        </row>
        <row r="478">
          <cell r="A478">
            <v>9412</v>
          </cell>
        </row>
        <row r="479">
          <cell r="A479">
            <v>9420</v>
          </cell>
        </row>
        <row r="480">
          <cell r="A480">
            <v>9491</v>
          </cell>
        </row>
        <row r="481">
          <cell r="A481">
            <v>9492</v>
          </cell>
        </row>
        <row r="482">
          <cell r="A482">
            <v>9499</v>
          </cell>
        </row>
        <row r="483">
          <cell r="A483">
            <v>9511</v>
          </cell>
        </row>
        <row r="484">
          <cell r="A484">
            <v>9512</v>
          </cell>
        </row>
        <row r="485">
          <cell r="A485">
            <v>9521</v>
          </cell>
        </row>
        <row r="486">
          <cell r="A486">
            <v>9522</v>
          </cell>
        </row>
        <row r="487">
          <cell r="A487">
            <v>9523</v>
          </cell>
        </row>
        <row r="488">
          <cell r="A488">
            <v>9524</v>
          </cell>
        </row>
        <row r="489">
          <cell r="A489">
            <v>9529</v>
          </cell>
        </row>
        <row r="490">
          <cell r="A490">
            <v>9601</v>
          </cell>
        </row>
        <row r="491">
          <cell r="A491">
            <v>9602</v>
          </cell>
        </row>
        <row r="492">
          <cell r="A492">
            <v>9603</v>
          </cell>
        </row>
        <row r="493">
          <cell r="A493">
            <v>9609</v>
          </cell>
        </row>
        <row r="494">
          <cell r="A494">
            <v>9700</v>
          </cell>
        </row>
        <row r="495">
          <cell r="A495">
            <v>9810</v>
          </cell>
        </row>
        <row r="496">
          <cell r="A496">
            <v>9820</v>
          </cell>
        </row>
        <row r="497">
          <cell r="A497">
            <v>9900</v>
          </cell>
        </row>
      </sheetData>
      <sheetData sheetId="84">
        <row r="1">
          <cell r="A1" t="str">
            <v>VERIFICACION</v>
          </cell>
          <cell r="B1" t="str">
            <v>MAPFRE</v>
          </cell>
          <cell r="C1" t="str">
            <v>NO SE EVALUO</v>
          </cell>
          <cell r="E1" t="str">
            <v>AMAZONAS</v>
          </cell>
          <cell r="F1" t="str">
            <v>DOCUMENTAL</v>
          </cell>
          <cell r="G1" t="str">
            <v>Fatalidad</v>
          </cell>
          <cell r="H1" t="str">
            <v>ARL</v>
          </cell>
        </row>
        <row r="2">
          <cell r="A2" t="str">
            <v>SEGUIMIENTO</v>
          </cell>
          <cell r="B2" t="str">
            <v>SURA</v>
          </cell>
          <cell r="C2" t="str">
            <v>N.A (EMPRESA DE VERIFICACIÓN)</v>
          </cell>
          <cell r="E2" t="str">
            <v>ANTIOQUIA</v>
          </cell>
          <cell r="F2" t="str">
            <v>CAMPO</v>
          </cell>
          <cell r="G2" t="str">
            <v>Grave</v>
          </cell>
          <cell r="H2" t="str">
            <v>Junta Regional de Calificación de Invalidez</v>
          </cell>
        </row>
        <row r="3">
          <cell r="A3" t="str">
            <v>ADICIONAL</v>
          </cell>
          <cell r="B3" t="str">
            <v>POSITIVA</v>
          </cell>
          <cell r="C3">
            <v>1</v>
          </cell>
          <cell r="E3" t="str">
            <v>ARAUCA</v>
          </cell>
          <cell r="F3" t="str">
            <v>DOCUMENTAL Y CAMPO</v>
          </cell>
          <cell r="G3" t="str">
            <v>IPP</v>
          </cell>
          <cell r="H3" t="str">
            <v>Junta Nacional de Calificación de Invalidez</v>
          </cell>
        </row>
        <row r="4">
          <cell r="A4" t="str">
            <v>PRE-RUC</v>
          </cell>
          <cell r="B4" t="str">
            <v>COLMENA</v>
          </cell>
          <cell r="C4">
            <v>2</v>
          </cell>
          <cell r="E4" t="str">
            <v>ATLANTICO</v>
          </cell>
          <cell r="G4" t="str">
            <v>Invalidez</v>
          </cell>
        </row>
        <row r="5">
          <cell r="B5" t="str">
            <v>LIBERTY</v>
          </cell>
          <cell r="C5">
            <v>3</v>
          </cell>
          <cell r="E5" t="str">
            <v>BOGOTA</v>
          </cell>
          <cell r="G5"/>
        </row>
        <row r="6">
          <cell r="B6" t="str">
            <v>COLPATRIA</v>
          </cell>
          <cell r="C6">
            <v>4</v>
          </cell>
          <cell r="E6" t="str">
            <v>BOLIVAR</v>
          </cell>
        </row>
        <row r="7">
          <cell r="B7" t="str">
            <v>ALFA</v>
          </cell>
          <cell r="C7">
            <v>5</v>
          </cell>
          <cell r="E7" t="str">
            <v>BOYACA</v>
          </cell>
        </row>
        <row r="8">
          <cell r="B8" t="str">
            <v>EQUIDAD</v>
          </cell>
          <cell r="C8">
            <v>6</v>
          </cell>
          <cell r="E8" t="str">
            <v>CALDAS</v>
          </cell>
        </row>
        <row r="9">
          <cell r="B9" t="str">
            <v>BOLIVAR</v>
          </cell>
          <cell r="C9">
            <v>7</v>
          </cell>
          <cell r="E9" t="str">
            <v>CAQUETA</v>
          </cell>
        </row>
        <row r="10">
          <cell r="B10" t="str">
            <v>AURORA</v>
          </cell>
          <cell r="C10">
            <v>8</v>
          </cell>
          <cell r="E10" t="str">
            <v>CASANARE</v>
          </cell>
        </row>
        <row r="11">
          <cell r="C11">
            <v>9</v>
          </cell>
          <cell r="E11" t="str">
            <v>CAUCA</v>
          </cell>
        </row>
        <row r="12">
          <cell r="C12">
            <v>10</v>
          </cell>
          <cell r="E12" t="str">
            <v>CESAR</v>
          </cell>
        </row>
        <row r="13">
          <cell r="C13">
            <v>11</v>
          </cell>
          <cell r="E13" t="str">
            <v>CHOCO</v>
          </cell>
        </row>
        <row r="14">
          <cell r="C14">
            <v>12</v>
          </cell>
          <cell r="E14" t="str">
            <v>CORDOBA</v>
          </cell>
        </row>
        <row r="15">
          <cell r="C15">
            <v>13</v>
          </cell>
          <cell r="E15" t="str">
            <v>CUNDINAMARCA</v>
          </cell>
        </row>
        <row r="16">
          <cell r="C16">
            <v>14</v>
          </cell>
          <cell r="E16" t="str">
            <v>GUAINIA</v>
          </cell>
        </row>
        <row r="17">
          <cell r="C17">
            <v>15</v>
          </cell>
          <cell r="E17" t="str">
            <v>GUAVIARE</v>
          </cell>
        </row>
        <row r="18">
          <cell r="C18">
            <v>16</v>
          </cell>
          <cell r="E18" t="str">
            <v>HUILA</v>
          </cell>
        </row>
        <row r="19">
          <cell r="C19">
            <v>17</v>
          </cell>
          <cell r="E19" t="str">
            <v>LA GUAJIRA</v>
          </cell>
        </row>
        <row r="20">
          <cell r="C20">
            <v>18</v>
          </cell>
          <cell r="E20" t="str">
            <v>MAGDALENA</v>
          </cell>
        </row>
        <row r="21">
          <cell r="C21">
            <v>19</v>
          </cell>
          <cell r="E21" t="str">
            <v>META</v>
          </cell>
        </row>
        <row r="22">
          <cell r="C22">
            <v>20</v>
          </cell>
          <cell r="E22" t="str">
            <v>N. DE SANTANDER</v>
          </cell>
        </row>
        <row r="23">
          <cell r="C23">
            <v>21</v>
          </cell>
          <cell r="E23" t="str">
            <v>NARIÑO</v>
          </cell>
        </row>
        <row r="24">
          <cell r="C24">
            <v>22</v>
          </cell>
          <cell r="E24" t="str">
            <v>PUTUMAYO</v>
          </cell>
        </row>
        <row r="25">
          <cell r="C25">
            <v>23</v>
          </cell>
          <cell r="E25" t="str">
            <v>QUINDIO</v>
          </cell>
        </row>
        <row r="26">
          <cell r="C26">
            <v>24</v>
          </cell>
          <cell r="E26" t="str">
            <v>RISARALDA</v>
          </cell>
        </row>
        <row r="27">
          <cell r="C27">
            <v>25</v>
          </cell>
          <cell r="E27" t="str">
            <v>SAN ANDRES</v>
          </cell>
        </row>
        <row r="28">
          <cell r="C28">
            <v>26</v>
          </cell>
          <cell r="E28" t="str">
            <v>SANTANDER</v>
          </cell>
        </row>
        <row r="29">
          <cell r="C29">
            <v>27</v>
          </cell>
          <cell r="E29" t="str">
            <v>SUCRE</v>
          </cell>
        </row>
        <row r="30">
          <cell r="C30">
            <v>28</v>
          </cell>
          <cell r="E30" t="str">
            <v>TOLIMA</v>
          </cell>
        </row>
        <row r="31">
          <cell r="C31">
            <v>29</v>
          </cell>
          <cell r="E31" t="str">
            <v>VALLE DEL CAUCA</v>
          </cell>
        </row>
        <row r="32">
          <cell r="C32">
            <v>30</v>
          </cell>
          <cell r="E32" t="str">
            <v>VAUPES</v>
          </cell>
        </row>
        <row r="33">
          <cell r="C33">
            <v>31</v>
          </cell>
          <cell r="E33" t="str">
            <v>VICHADA</v>
          </cell>
        </row>
        <row r="34">
          <cell r="C34">
            <v>32</v>
          </cell>
        </row>
        <row r="35">
          <cell r="C35">
            <v>33</v>
          </cell>
        </row>
        <row r="36">
          <cell r="C36">
            <v>34</v>
          </cell>
        </row>
        <row r="37">
          <cell r="C37">
            <v>35</v>
          </cell>
        </row>
        <row r="38">
          <cell r="C38">
            <v>36</v>
          </cell>
        </row>
        <row r="39">
          <cell r="C39">
            <v>37</v>
          </cell>
        </row>
        <row r="40">
          <cell r="C40">
            <v>38</v>
          </cell>
        </row>
        <row r="41">
          <cell r="C41">
            <v>39</v>
          </cell>
        </row>
        <row r="42">
          <cell r="C42">
            <v>40</v>
          </cell>
        </row>
        <row r="43">
          <cell r="C43">
            <v>41</v>
          </cell>
        </row>
        <row r="44">
          <cell r="C44">
            <v>42</v>
          </cell>
        </row>
        <row r="45">
          <cell r="C45">
            <v>43</v>
          </cell>
        </row>
        <row r="46">
          <cell r="C46">
            <v>44</v>
          </cell>
        </row>
        <row r="47">
          <cell r="C47">
            <v>45</v>
          </cell>
        </row>
        <row r="48">
          <cell r="C48">
            <v>46</v>
          </cell>
        </row>
        <row r="49">
          <cell r="C49">
            <v>47</v>
          </cell>
        </row>
        <row r="50">
          <cell r="C50">
            <v>48</v>
          </cell>
        </row>
        <row r="51">
          <cell r="C51">
            <v>49</v>
          </cell>
        </row>
        <row r="52">
          <cell r="C52">
            <v>50</v>
          </cell>
        </row>
        <row r="53">
          <cell r="C53">
            <v>51</v>
          </cell>
        </row>
        <row r="54">
          <cell r="C54">
            <v>52</v>
          </cell>
        </row>
        <row r="55">
          <cell r="C55">
            <v>53</v>
          </cell>
        </row>
        <row r="56">
          <cell r="C56">
            <v>54</v>
          </cell>
        </row>
        <row r="57">
          <cell r="C57">
            <v>55</v>
          </cell>
        </row>
        <row r="58">
          <cell r="C58">
            <v>56</v>
          </cell>
        </row>
        <row r="59">
          <cell r="C59">
            <v>57</v>
          </cell>
        </row>
        <row r="60">
          <cell r="C60">
            <v>58</v>
          </cell>
        </row>
        <row r="61">
          <cell r="C61">
            <v>59</v>
          </cell>
        </row>
        <row r="62">
          <cell r="C62">
            <v>60</v>
          </cell>
        </row>
        <row r="63">
          <cell r="C63">
            <v>61</v>
          </cell>
        </row>
        <row r="64">
          <cell r="C64">
            <v>62</v>
          </cell>
        </row>
        <row r="65">
          <cell r="C65">
            <v>63</v>
          </cell>
        </row>
        <row r="66">
          <cell r="C66">
            <v>64</v>
          </cell>
        </row>
        <row r="67">
          <cell r="C67">
            <v>65</v>
          </cell>
        </row>
        <row r="68">
          <cell r="C68">
            <v>66</v>
          </cell>
        </row>
        <row r="69">
          <cell r="C69">
            <v>67</v>
          </cell>
        </row>
        <row r="70">
          <cell r="C70">
            <v>68</v>
          </cell>
        </row>
        <row r="71">
          <cell r="C71">
            <v>69</v>
          </cell>
        </row>
        <row r="72">
          <cell r="C72">
            <v>70</v>
          </cell>
        </row>
        <row r="73">
          <cell r="C73">
            <v>71</v>
          </cell>
        </row>
        <row r="74">
          <cell r="C74">
            <v>72</v>
          </cell>
        </row>
        <row r="75">
          <cell r="C75">
            <v>73</v>
          </cell>
        </row>
        <row r="76">
          <cell r="C76">
            <v>74</v>
          </cell>
        </row>
        <row r="77">
          <cell r="C77">
            <v>75</v>
          </cell>
        </row>
        <row r="78">
          <cell r="C78">
            <v>76</v>
          </cell>
        </row>
        <row r="79">
          <cell r="C79">
            <v>77</v>
          </cell>
        </row>
        <row r="80">
          <cell r="C80">
            <v>78</v>
          </cell>
        </row>
        <row r="81">
          <cell r="C81">
            <v>79</v>
          </cell>
        </row>
        <row r="82">
          <cell r="C82">
            <v>80</v>
          </cell>
        </row>
        <row r="83">
          <cell r="C83">
            <v>81</v>
          </cell>
        </row>
        <row r="84">
          <cell r="C84">
            <v>82</v>
          </cell>
        </row>
        <row r="85">
          <cell r="C85">
            <v>83</v>
          </cell>
        </row>
        <row r="86">
          <cell r="C86">
            <v>84</v>
          </cell>
        </row>
        <row r="87">
          <cell r="C87">
            <v>85</v>
          </cell>
        </row>
        <row r="88">
          <cell r="C88">
            <v>86</v>
          </cell>
        </row>
        <row r="89">
          <cell r="C89">
            <v>87</v>
          </cell>
        </row>
        <row r="90">
          <cell r="C90">
            <v>88</v>
          </cell>
        </row>
        <row r="91">
          <cell r="C91">
            <v>89</v>
          </cell>
        </row>
        <row r="92">
          <cell r="C92">
            <v>90</v>
          </cell>
        </row>
        <row r="93">
          <cell r="C93">
            <v>91</v>
          </cell>
        </row>
        <row r="94">
          <cell r="C94">
            <v>92</v>
          </cell>
        </row>
        <row r="95">
          <cell r="C95">
            <v>93</v>
          </cell>
        </row>
        <row r="96">
          <cell r="C96">
            <v>94</v>
          </cell>
        </row>
        <row r="97">
          <cell r="C97">
            <v>95</v>
          </cell>
        </row>
        <row r="98">
          <cell r="C98">
            <v>96</v>
          </cell>
        </row>
        <row r="99">
          <cell r="C99">
            <v>97</v>
          </cell>
        </row>
        <row r="100">
          <cell r="C100">
            <v>98</v>
          </cell>
        </row>
        <row r="101">
          <cell r="C101">
            <v>99</v>
          </cell>
        </row>
        <row r="102">
          <cell r="C102">
            <v>100</v>
          </cell>
        </row>
        <row r="103">
          <cell r="C103">
            <v>101</v>
          </cell>
        </row>
        <row r="104">
          <cell r="C104">
            <v>102</v>
          </cell>
        </row>
        <row r="105">
          <cell r="C105">
            <v>103</v>
          </cell>
        </row>
        <row r="106">
          <cell r="C106">
            <v>104</v>
          </cell>
        </row>
      </sheetData>
      <sheetData sheetId="85"/>
      <sheetData sheetId="86"/>
      <sheetData sheetId="87"/>
      <sheetData sheetId="88"/>
      <sheetData sheetId="89"/>
      <sheetData sheetId="90">
        <row r="4">
          <cell r="J4" t="str">
            <v>A</v>
          </cell>
        </row>
        <row r="5">
          <cell r="J5" t="str">
            <v>B</v>
          </cell>
        </row>
        <row r="6">
          <cell r="J6" t="str">
            <v>C</v>
          </cell>
        </row>
        <row r="7">
          <cell r="J7" t="str">
            <v>D</v>
          </cell>
        </row>
        <row r="8">
          <cell r="J8" t="str">
            <v>E</v>
          </cell>
        </row>
      </sheetData>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ow r="3">
          <cell r="N3" t="str">
            <v>A</v>
          </cell>
        </row>
        <row r="4">
          <cell r="N4" t="str">
            <v>B</v>
          </cell>
        </row>
        <row r="5">
          <cell r="N5" t="str">
            <v>C</v>
          </cell>
        </row>
        <row r="6">
          <cell r="N6" t="str">
            <v>D</v>
          </cell>
        </row>
      </sheetData>
      <sheetData sheetId="113"/>
      <sheetData sheetId="114"/>
      <sheetData sheetId="115"/>
      <sheetData sheetId="116"/>
      <sheetData sheetId="117"/>
      <sheetData sheetId="118"/>
      <sheetData sheetId="119"/>
      <sheetData sheetId="120"/>
      <sheetData sheetId="1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abilidad y Analisis de Riesgo"/>
      <sheetName val="Parametros"/>
      <sheetName val="Formato Auditoria"/>
      <sheetName val="Control de Cambios"/>
      <sheetName val="Menu Principal"/>
      <sheetName val="Maestro Normas"/>
      <sheetName val="REV. INF"/>
      <sheetName val="FAUDA103"/>
      <sheetName val="Plan de Auditoria"/>
      <sheetName val="APERTURA Y CIERRE"/>
      <sheetName val="DATOS EMPRESA"/>
      <sheetName val="Estadisticas dadas por empresa"/>
      <sheetName val="Estadisticas Generales "/>
      <sheetName val="Estadisticas Adicionales"/>
      <sheetName val="Estadisticas Complementarias"/>
      <sheetName val="Diferencias ATEL"/>
      <sheetName val="Detalle ATEL"/>
      <sheetName val="CIIU EMPRESA"/>
      <sheetName val="LISTAS EMPRESA"/>
      <sheetName val="CONTRATANTES"/>
      <sheetName val="Parámetros"/>
      <sheetName val="DATOS"/>
      <sheetName val="FORMATO_UNICO"/>
      <sheetName val="NC"/>
      <sheetName val="X0"/>
      <sheetName val="X1"/>
      <sheetName val="X2"/>
      <sheetName val="X3"/>
      <sheetName val="Informe RUC"/>
      <sheetName val="Reg NC"/>
      <sheetName val="AspxMejorar"/>
      <sheetName val="267 Resumen"/>
      <sheetName val="Resumen EM"/>
      <sheetName val="Tabla EM"/>
      <sheetName val="Resumen 1072 "/>
      <sheetName val="Informe Pre RUC"/>
      <sheetName val="Contratos"/>
      <sheetName val="Multisitios"/>
      <sheetName val="Detalle ATEL (2)"/>
      <sheetName val="VISITA PREVIA 2015"/>
      <sheetName val="Practicas Excelentes"/>
      <sheetName val="CUESTIONARIO"/>
      <sheetName val="Aceptacion NC"/>
      <sheetName val="Informe E2 Certificacion"/>
      <sheetName val="Acuerdo Alcance"/>
      <sheetName val="OHSAS"/>
      <sheetName val="ISO 9001 2015"/>
      <sheetName val="ISO 14001 2015"/>
      <sheetName val="ISO 45001 2018"/>
      <sheetName val="CRITERIOS DE CREACIÓN (CLIENTE)"/>
      <sheetName val="CRITERIOS ACEPTACIÓN (CCS)"/>
      <sheetName val="Información Experto"/>
      <sheetName val="Evaluación Experto"/>
      <sheetName val="ANGLOGOLD ASHANTI"/>
      <sheetName val="Argos"/>
      <sheetName val="CERREJON"/>
      <sheetName val="Corona"/>
      <sheetName val="Surtigas"/>
      <sheetName val="Transoccidente"/>
      <sheetName val="Team Foods"/>
      <sheetName val="Elementos CEPSA"/>
      <sheetName val="CEPSA"/>
      <sheetName val="DRUMMOND"/>
      <sheetName val="CLARIOS"/>
      <sheetName val="Fedecafé"/>
      <sheetName val="Evaluación COVID-19"/>
      <sheetName val="PLAN DE ACCION"/>
      <sheetName val="CRITERIOS DE ACEPTACION CLIENTE"/>
      <sheetName val="CRITERIOS DE ACEPTACION CCS"/>
      <sheetName val="625 INFORMACION DE LA EMPRESA"/>
      <sheetName val="625 FORTALECIMIENTO EN LA GI"/>
      <sheetName val="625 COMPORTAMIENTO HUMANO"/>
      <sheetName val="625 VEHICULOS SEGUROS"/>
      <sheetName val="625 INFRAESTRUCTURA SEGURA"/>
      <sheetName val="625 ATENCION A VICTIMAS"/>
      <sheetName val="625 VALORES AGREGADOS"/>
      <sheetName val="625 RESULTADO "/>
      <sheetName val="624 FAUDA612"/>
      <sheetName val="103 FAUDA103"/>
      <sheetName val="103 IMPACTO"/>
      <sheetName val="103 COMBINAR"/>
      <sheetName val="103 CIIU"/>
      <sheetName val="103 Hoja2"/>
      <sheetName val="615 Formato de Seguimiento AC"/>
      <sheetName val="Evaluacion Inicial SG-SST"/>
      <sheetName val="267 DATOS 1072 "/>
      <sheetName val="Resumen RUC"/>
      <sheetName val="267 Parametros"/>
      <sheetName val="267 DATOS"/>
      <sheetName val="TR CIIU"/>
      <sheetName val="Informe Ejecutivo"/>
      <sheetName val="471 FORMATO"/>
      <sheetName val="Informe RUC Transportes"/>
      <sheetName val="471 Resumen 1072 "/>
      <sheetName val="471 RESUMEN"/>
      <sheetName val="471 Aplicación"/>
      <sheetName val="471 DATOSIR"/>
      <sheetName val="471 NCM"/>
      <sheetName val="471 Parametros"/>
      <sheetName val="471 Gráficas"/>
      <sheetName val="471 Practicas Excelentes"/>
      <sheetName val="267 Cargue Informes"/>
      <sheetName val="471 DATOS 1072 "/>
      <sheetName val="471 DATOS"/>
      <sheetName val="471 CIIU"/>
      <sheetName val="471 Resumen Indicadores"/>
      <sheetName val="471 Cargue Informes"/>
      <sheetName val="471 PONDERACION"/>
      <sheetName val="TR DATOS"/>
      <sheetName val="TR FORMATO RUC TRANSPORTE"/>
      <sheetName val="TR PONDERACION"/>
      <sheetName val="TR Resumen"/>
      <sheetName val="TR TRANSPORTE RESPONSABLE"/>
      <sheetName val="TR RESUMEN Y GRAFICO RI"/>
      <sheetName val="TR RESUMEN TRANS RESPONSABLE"/>
      <sheetName val="TR PONDERACION RI"/>
      <sheetName val="TR Aplicación"/>
      <sheetName val="TR GRAFICAS"/>
      <sheetName val="TR NCM"/>
    </sheetNames>
    <sheetDataSet>
      <sheetData sheetId="0"/>
      <sheetData sheetId="1">
        <row r="5">
          <cell r="DC5" t="str">
            <v>El compromiso e interés demostrado por parte de la gerencia y de las personas auditadas para garantizar el proceso de auditoría al  Sistema de Gestión de Seguridad, Salud y Ambiente.</v>
          </cell>
          <cell r="DD5" t="str">
            <v>Dar continuidad a la implementación del sistema de SSTA de manera que la organización mejore su desempeño y tienda siempre hacia el mejoramiento continuo.</v>
          </cell>
        </row>
        <row r="6">
          <cell r="DC6" t="str">
            <v xml:space="preserve">Los recursos asignados para la implementación y mejora del sistema SSTA en pro de la mejora continua y evolución y fortalecimiento de la prevención del riesgo. </v>
          </cell>
          <cell r="DD6" t="str">
            <v>Fortalecer la metodología utilizada por la empresa para realizar el análisis de causalidad de accidentes y casi-accidentes.</v>
          </cell>
        </row>
        <row r="7">
          <cell r="DC7" t="str">
            <v xml:space="preserve">El recurso humano con el que cuenta la organización para liderar y administrar el sistema de gestión SSTA.  </v>
          </cell>
          <cell r="DD7" t="str">
            <v>Fortalecer las acciones derivadas de la investigación de los accidentes, asegurando de intervenir de manera directa la causa raiz</v>
          </cell>
        </row>
        <row r="8">
          <cell r="DC8" t="str">
            <v>Se cuenta con certificación integral en las normas OHSAS 18001, ISO 14001 e ISO 9001</v>
          </cell>
          <cell r="DD8" t="str">
            <v>Mejorar el mecanismo utilizado por la organización para determinar las pérdidas generadas por los Accidentes e Incidentes de Trabajo.</v>
          </cell>
        </row>
        <row r="9">
          <cell r="DC9" t="str">
            <v>La organización cuenta con Sistema de Gestión de la Calidad certificado bajo la norma ISO 9001.</v>
          </cell>
          <cell r="DD9" t="str">
            <v>Asegurarse de documentar y analizar todos los cambios realizados o propuestos en la organización a través del procedimiento de gestión del cambio.</v>
          </cell>
        </row>
        <row r="10">
          <cell r="DC10" t="str">
            <v>La gestión enfocada a la administración documental lo cual se evidenció en la consecución oportuna de los documentos y registros.</v>
          </cell>
          <cell r="DD10" t="str">
            <v>Fortalecer la participación del personal operativo y administrativo en el reporte de actos y condiciones inseguras mecanismo de participación del personal en el SGSSTA.</v>
          </cell>
        </row>
        <row r="11">
          <cell r="DC11" t="str">
            <v>Las estadísticas de accidente y enfermedad laboral en cero lo cual permite evidenciar la cultura de gestión del riesgo de la organización.</v>
          </cell>
          <cell r="DD11" t="str">
            <v>Mejorar el seguimiento que se realizan a los reportes de actos y condiciones inseguras de manera que se asegure un cierre efectivo de los mismos.</v>
          </cell>
        </row>
        <row r="12">
          <cell r="DC12" t="str">
            <v>El conocimiento demostrado en el sistema de gestión SSTA por parte del personal entrevistado en campo.</v>
          </cell>
          <cell r="DD12" t="str">
            <v>Capacitar, motivar y fortalecer en el personal la generación de acciones preventivas en el SGSSTA.</v>
          </cell>
        </row>
        <row r="13">
          <cell r="DC13" t="str">
            <v>El avance representativo en la implementación del  SG-SST basado en el decreto 1072 de 2015.</v>
          </cell>
          <cell r="DD13" t="str">
            <v xml:space="preserve">Asegurarse que las mediciones higiénicas que se programan no se limiten a la realización de estudios de iluminación y puedan considerarse otros estudios acorde con la identificación y evaluación de los riesgos. </v>
          </cell>
        </row>
        <row r="14">
          <cell r="DC14" t="str">
            <v>La actitud y disposición de la Gerencia y la Coordinación HSEQ con el mantenimiento y mejoramiento del sistema de gestión SSTA.</v>
          </cell>
          <cell r="DD14" t="str">
            <v>Asegurarse de seleccionar y evaluar conforme al procedimiento a todos los proveedores y contratistas que puedan tener algun impacto en la gestión SSTA.</v>
          </cell>
        </row>
        <row r="15">
          <cell r="DC15" t="str">
            <v>Se desarrollan multiples iniciativas en materia de Responsabilidad Social Empresarial que involucran no solamente a trabajadores sino a todas sus partes interesadas.</v>
          </cell>
          <cell r="DD15" t="str">
            <v>Asegurarse de actualizar de manera periódica los estudios de higiene, más cuando puedan considerarse cambios en los puestos de trabajo o modificaciones en la infraestructura de la compañía.</v>
          </cell>
        </row>
        <row r="16">
          <cell r="DC16" t="str">
            <v>Se destaca por parte de la organización la transparencia de la información suministrada a lo largo de la auditoria.</v>
          </cell>
          <cell r="DD16" t="str">
            <v>Asegurar la implementación de todas las recomendaciones resultantes de los estudios de higiene realizados de manera reciente.</v>
          </cell>
        </row>
        <row r="17">
          <cell r="DC17" t="str">
            <v>La receptividad de la organización con respecto a las oportunidades de mejora identificadas durante la visita, favoreciendo el fortalecimiento del la gestión SSTA.</v>
          </cell>
          <cell r="DD17" t="str">
            <v>Asegurar las competencias de los entrenadores principalmente cuando se deba impartir temas asociados a los riesgos críticos de la empresa</v>
          </cell>
        </row>
        <row r="18">
          <cell r="DC18" t="str">
            <v xml:space="preserve">Se destaca el interés por contar con un equipo de trabajo competente para liderar las actividades de SSTA sin importar que no se tenga una exigencia contractual al respecto. </v>
          </cell>
          <cell r="DD18" t="str">
            <v>En el programa de inspecciones es pertinente definir y registrar las inspecciones SSTA que realiza el COPASST.</v>
          </cell>
        </row>
        <row r="19">
          <cell r="DC19" t="str">
            <v>Se destaca el compromiso de los trabajadores con el cumplimiento de las políticas de gestión, establecidas por la organización, lo cual apunta al logro de los objetivos.</v>
          </cell>
          <cell r="DD19" t="str">
            <v>Asegurar que el mantenimiento de instalaciones eléctricas, sean relaizadas por un técnico que cumpla con tarjeta profesional vigente.</v>
          </cell>
        </row>
        <row r="20">
          <cell r="DC20" t="str">
            <v>Se destaca el intenso trabajo en torno a alcanzar el cumplimiento de los escenarios de excelencia incluidos en la Guía RUC.</v>
          </cell>
          <cell r="DD20" t="str">
            <v>Fortalecer en el programa de capacitación SSTA, lo relacionado a objetivo y alcance, con el fin de dejar claridad en cada uno de los temas definidos en el programa.</v>
          </cell>
        </row>
        <row r="21">
          <cell r="DC21" t="str">
            <v xml:space="preserve">El interés de la organización por implementar un sistema de gestión de SSTA con miras dar cumplimiento a la normatividad legal y demostrar a los diferentes clientes el interés y compromiso con la seguridad. </v>
          </cell>
          <cell r="DD21" t="str">
            <v>Mejorar el análisis de la revisión gerencial en relación a los resultados de acciones correctivas y preventivas, accidentalidad laboral, Revisión del Desempeño Ambiental, resultados de participación y consulta, presupuesto; mejorando análisis, anexando gráficas, consolidando acciones por proceso en % de generación, % de cierre, % de avance. El análisis gerencial permite la mejora del SGSSTA y la generación de planes de acción.</v>
          </cell>
        </row>
        <row r="22">
          <cell r="DC22"/>
          <cell r="DD22" t="str">
            <v>Asegurarse de actualizar la evaluación del riesgo psicolaboral de la población trabajadora, con miras a evaluar el impacto de las acciones que se implementan.</v>
          </cell>
        </row>
        <row r="23">
          <cell r="DD23" t="str">
            <v>Realizar análisis del presupuesto discriminando por porcentajes asignados para cada elemento del SGSSTA de manera trimestralmente según la frecuencia que tiene la organización.</v>
          </cell>
        </row>
        <row r="24">
          <cell r="DD24" t="str">
            <v>Revisar con el COPASST y definir un cronograma de actividades que garantice el cumplimiento de sus funciones de acuerdo a la resolución 2013/1986 y del decreto 1072/2015.</v>
          </cell>
        </row>
        <row r="25">
          <cell r="DD25" t="str">
            <v>Fortalecer la administración de los documentos, datos y registros del sistema, garantizando la oportunidad de la información durante los procesos de auditoría.</v>
          </cell>
        </row>
        <row r="26">
          <cell r="DD26" t="str">
            <v>Buscar que los diferentes proyectos remitan de manera periódica copia digital de las actividades de SSTA, logrando la consecución oportuna de la información durante el proceso de auditoría.</v>
          </cell>
        </row>
        <row r="27">
          <cell r="DD27" t="str">
            <v>Actualizar las carpetas de los trabajadores incluyendo todos los registros que soporten las competencias de educación, experiencia y entrenamiento requeridas para desempeñar el cargo</v>
          </cell>
        </row>
        <row r="28">
          <cell r="DD28" t="str">
            <v>Mejorar la organización de los registros de las hojas de vida del personal, garantizando la oportunidad de esta información durante los procesos de auditoría.</v>
          </cell>
        </row>
        <row r="29">
          <cell r="DD29" t="str">
            <v xml:space="preserve">Implementar herramientas tecnológicas para garantizar la administración efectiva de la documentación del sistema, reduciendo ampliamente la necesidad de consumo de papel. </v>
          </cell>
        </row>
        <row r="30">
          <cell r="DD30" t="str">
            <v>Realizar la preservación de los documentos en medio digital, reduciendo el exceso de archivo en las oficinas.</v>
          </cell>
        </row>
        <row r="31">
          <cell r="DD31" t="str">
            <v>Centralizar la documentación del sistema, garantizando su efectiva administración en cuanto a distribución, trámite, conservación y archivo.</v>
          </cell>
        </row>
        <row r="32">
          <cell r="DD32" t="str">
            <v>Centralizar la documentación del sistema, evitando que las múltiples fuentes de conservación y archivo, puedan llevar a presentar material obsoleto durante la auditoria.</v>
          </cell>
        </row>
        <row r="33">
          <cell r="DD33" t="str">
            <v>Revisar muy bien los informes o diagnósticos emitidos por entidades externas, asegurando que estos documentos no presenten inconsistencias.</v>
          </cell>
        </row>
        <row r="34">
          <cell r="DD34" t="str">
            <v>Verificar que los registros sean diligenciados con toda la información requerida, garantizando su trazabilidad.</v>
          </cell>
        </row>
        <row r="35">
          <cell r="DD35" t="str">
            <v xml:space="preserve">Asegurarse de actualizar la terminología de los procedimientos y documentos del sistema teniendo como base los requerimientos de la Ley 1562 de 2012 y Decreto 1072 de 2015.  </v>
          </cell>
        </row>
        <row r="36">
          <cell r="DD36" t="str">
            <v>Asegurarse de mantener actualizado el listado maestro de documentos externos, incluyendo toda la documentación de origen externo utilizada para la operación y planificación del sistema.</v>
          </cell>
        </row>
        <row r="37">
          <cell r="DD37" t="str">
            <v>Brindar mayor disponibilidad de tiempo y recursos para la planificación e implementación del sistema, teniendo en cuenta el número de empleados y nivel de riesgo de la organización.</v>
          </cell>
        </row>
        <row r="38">
          <cell r="DD38" t="str">
            <v>Dar continuidad a la implementación del sistema de SSTA de manera que la organización mejore su desempeño y tienda siempre hacia el mejoramiento continuo.</v>
          </cell>
        </row>
        <row r="39">
          <cell r="DD39" t="str">
            <v>Realizar una gestión proactiva de cierre de todas las oportunidades de mejora identificadas durante la auditoria del RUC, garantizando que no sigan siendo reiterativos los mismos hallazgos año a año.</v>
          </cell>
        </row>
        <row r="40">
          <cell r="DD40" t="str">
            <v>Fortalecer las competencias del encargado del sistema en materia de SSTA, garantizando la administración efectiva del sistema o procurar contar con personal de apoyo para esta tarea.</v>
          </cell>
        </row>
        <row r="41">
          <cell r="DD41" t="str">
            <v>Fortalecer el proceso de auditoría interna de manera que sus resultados le permitan a la organización un mejor desempeño durante la auditoría RUC.</v>
          </cell>
        </row>
        <row r="42">
          <cell r="DD42" t="str">
            <v>Fortalecer para el presente año los cronogramas de trabajo que hacen parte de los diferentes programas de gestión.</v>
          </cell>
        </row>
        <row r="43">
          <cell r="DD43" t="str">
            <v>Brindar una mayor alineación del sistema de SSTA que se implementa, a los requisitos exigidos en la Guía RUC.</v>
          </cell>
        </row>
        <row r="44">
          <cell r="DD44" t="str">
            <v>Fortalecer y/o re-direccionar los programas de vigilancia epidemiológica que se implementan con el apoyo de un profesional de la salud.</v>
          </cell>
        </row>
        <row r="45">
          <cell r="DD45" t="str">
            <v>Fortalecer y/o re-direccionar el componente ambiental de la organización con el apoyo de un profesional competente en la materia.</v>
          </cell>
        </row>
        <row r="46">
          <cell r="DD46" t="str">
            <v>Mejorar la planificación de las auditorias de manera que cada proceso cuente con un periodo de tiempo suficiente para lograr el cierre de las acciones resultantes.</v>
          </cell>
        </row>
        <row r="47">
          <cell r="DD47" t="str">
            <v>Asegurarse de gestionar la auditoria interna con un periodo de tiempo suficiente, que permita garantizar un cierre efectivo de todas las acciones resultantes antes de la auditoria RUC.</v>
          </cell>
        </row>
        <row r="48">
          <cell r="DD48" t="str">
            <v>Asegurar que el plan de auditoria incluya una agenda detallada de la visita, permitiendo verificar la inclusión de todos los requerimientos de la Guía RUC.</v>
          </cell>
        </row>
        <row r="49">
          <cell r="DD49" t="str">
            <v xml:space="preserve">Asegurar que el proceso de auditoría interna que se realiza año a año, incluya dentro de su alcance la verificación de los lineamientos del Decreto 1072 de 2015. </v>
          </cell>
        </row>
        <row r="50">
          <cell r="DD50" t="str">
            <v>Fortalecer las competencias requeridas para el auditor interno, de manera que el proceso proyecte mayor valor agregado a la organización.</v>
          </cell>
        </row>
        <row r="51">
          <cell r="DD51" t="str">
            <v xml:space="preserve">Fortalecer dentro del proceso de auditoría interna el alcance a los elementos de campo incluidos en la Guía RUC. </v>
          </cell>
        </row>
        <row r="52">
          <cell r="DD52" t="str">
            <v>Garantizar una gestión efectiva de cierre de todas las acciones que resultan de la auditoria interna, en procura de mejorar su desempeño durante la auditoría RUC.</v>
          </cell>
        </row>
        <row r="53">
          <cell r="DD53" t="str">
            <v>Fortalecer el proceso de evaluación de cumplimiento de los requisitos legales de manera que sus resultados favorezcan la mejora continua del sistema.</v>
          </cell>
        </row>
        <row r="54">
          <cell r="DD54" t="str">
            <v>Fortalecer el proceso de evaluación de cumplimiento legal de manera que sus resultados se encuentren alineados con el estado actual de la organización.</v>
          </cell>
        </row>
        <row r="55">
          <cell r="DD55" t="str">
            <v>Reducir la periodicidad de evaluación de cumplimiento legal, permitiendo a la organización tomar acciones correctivas de manera oportuna.</v>
          </cell>
        </row>
        <row r="56">
          <cell r="DD56" t="str">
            <v>Asegurar el pago oportuno de la seguridad social todos los meses, atendiendo los plazos previstos en la normatividad legal.</v>
          </cell>
        </row>
        <row r="57">
          <cell r="DD57" t="str">
            <v>No limitar la agenda de las reuniones del Comite de Convivencia a hacer seguimiento a los casos de acoso laboral, incluir tambien la programación de jornadas de sensibilización y actividades destinadas a mantener o mejorar el ambiente laboral.</v>
          </cell>
        </row>
      </sheetData>
      <sheetData sheetId="2">
        <row r="24">
          <cell r="A24" t="str">
            <v>AUDITOR LÍDER</v>
          </cell>
        </row>
      </sheetData>
      <sheetData sheetId="3"/>
      <sheetData sheetId="4">
        <row r="32">
          <cell r="C32">
            <v>2021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B2" t="str">
            <v>La empresa no ha establecido por escrito con una política de Seguridad y Salud en el Trabajo (SST), conforme lo exige el Decreto 1072 de 2015.</v>
          </cell>
        </row>
        <row r="3">
          <cell r="B3" t="str">
            <v xml:space="preserve">La empresa cuenta con una Política de Seguridad y Salud en el Trabajo (SST) pero esta debe ser revisada y actualizada, incluyendo todos los lineamientos exigidos en el Decreto 1072 de 2015. </v>
          </cell>
        </row>
        <row r="4">
          <cell r="B4" t="str">
            <v xml:space="preserve">La política cumple con todos los estándares definidos en el Decreto 1072 de 2015, incluye todos los centros de trabajo, todos los trabajadores propios y subcontratistas, es específica para la organización, apropiada para la naturaleza de sus peligros, concisa, clara, firmada por el representante legal, es difundida y se encuentra disponible para todos los niveles de la organización. </v>
          </cell>
        </row>
        <row r="5">
          <cell r="B5" t="str">
            <v>La empresa no ha definido indicadores mediante los cuales evalúe la estructura, el proceso y los resultados del SG-SST y debe hacer el seguimiento a los mismos. Estos indicadores deben alinearse con el plan estratégico de la empresa y hacer parte del mismo.</v>
          </cell>
        </row>
        <row r="6">
          <cell r="B6" t="str">
            <v>Se cuenta con indicadores pero estos deben ser reformulados, para cada indicador se debe contar con una ficha técnica que contenga todas las variables exigidas en el Decreto 1072 de 2015.</v>
          </cell>
        </row>
        <row r="7">
          <cell r="B7" t="str">
            <v xml:space="preserve">La empresa cuenta con indicadores permiten evaluar la estructura, el proceso y los resultados del Sistema de Gestión de la Seguridad y Salud en el Trabajo SG-SST, estos indicadores están alineados con lo exigido en el Decreto 1072 de 2015. </v>
          </cell>
        </row>
        <row r="8">
          <cell r="B8" t="str">
            <v xml:space="preserve">La empresa no ha adoptado medidas que garanticen la participación de todos los trabajadores y del Comité Paritario o Vigía de Seguridad y Salud en el Trabajo, en la ejecución de la política y también que estos últimos funcionen y cuenten con el tiempo y demás recursos necesarios, acorde con la normatividad vigente aplicable. </v>
          </cell>
        </row>
        <row r="9">
          <cell r="B9" t="str">
            <v>La empresa ha adoptado medidas que garantizan la participación de todos los trabajadores y del Comité Paritario o Vigía de Seguridad y Salud en el Trabajo, en la ejecución de la política; también se asegura que este Comité funcione y cuente con el tiempo y demás recursos necesarios, acorde con lo exigido en el Decreto 1072 de 2015.</v>
          </cell>
        </row>
        <row r="10">
          <cell r="B10" t="str">
            <v>La empresa no ha establecido un mecanismo formal de rendición de cuentas, ni cuenta con registros y planes de acción frente a la rendición de cuentas por parte los responsables del SG SST. Esta rendición de cuentas se podrá hacer a través de medios escritos, electrónicos, verbales o los que sean considerados por los responsables. La rendición se hará como mínimo anualmente y deberá quedar documentada.</v>
          </cell>
        </row>
        <row r="11">
          <cell r="B11" t="str">
            <v>La empresa ha definido las responsabilidades de todos los cargos en términos de SST, pero no cuenta con un mecanismo formal de rendición de cuentas y planes de acción frente a la rendición de cuentas por parte los responsables del SG SST. Además no ha establecido mecanismos para que los responsables de SST informen a la alta gerencia sobre su desempeño.</v>
          </cell>
        </row>
        <row r="12">
          <cell r="B12" t="str">
            <v xml:space="preserve">La empresa ha definido las responsabilidades de todos los cargos en términos de SST, cuenta con un mecanismo formal de rendición de cuentas y planes de acción frente a la rendición de cuentas por parte los responsables del SG SST. Además ha establecido mecanismos para que los responsables de SST informen a la alta gerencia sobre su desempeño. </v>
          </cell>
        </row>
        <row r="13">
          <cell r="B13" t="str">
            <v>La empresa no ha establecido mecanismos formales para: recibir, documentar y responder adecuadamente a las comunicaciones internas y externas relativas a SST; garantizar que se dé a conocer el Sistema de Gestión SST a los trabajadores y contratistas; y no dispone de canales que permitan recolectar inquietudes, ideas y aportes de los trabajadores en materia de seguridad y salud en el trabajo para que sean consideradas y atendidas por los responsables en la empresa.</v>
          </cell>
        </row>
        <row r="14">
          <cell r="B14" t="str">
            <v xml:space="preserve">La empresa tiene sistemas de comunicación adecuados para recibir, documentar, responder y difundir las acciones y resultados del sistema de SST; además informa a los trabajadores y contratistas, sobre el desarrollo del sistema de gestión y cuenta con canales que le permiten recolectar inquietudes, ideas y aportes de los trabajadores en SST, estas son consideradas y atendidas por parte de la organización. </v>
          </cell>
        </row>
        <row r="15">
          <cell r="B15" t="str">
            <v xml:space="preserve">No se ha realizado la evaluación inicial del Decreto 1072 de 2015 permitiendo que los resultados sean la base para la toma de decisiones, y le permitan a la organización para el presente año planificar, desarrollar y fortalecer de manera efectiva la gestión de la seguridad y salud en el trabajo y aportar al cumplimiento de la legislación vigente aplicable en materia de Seguridad y Salud en el Trabajo (SST). </v>
          </cell>
        </row>
        <row r="16">
          <cell r="B16" t="str">
            <v xml:space="preserve">Se ha realizado la evaluación inicial del Decreto 1072 de 2015, sin embargo sus resultados no han sido analizados permitiendo que estos sean la base para la toma de decisiones, y le permitan a la organización para el presente año planificar, desarrollar y fortalecer de manera efectiva la gestión de la seguridad y salud en el trabajo y aportar al cumplimiento de la legislación vigente aplicable en materia de Seguridad y Salud en el Trabajo (SST). </v>
          </cell>
        </row>
        <row r="17">
          <cell r="B17" t="str">
            <v xml:space="preserve">Se ha realizado la evaluación inicial del Decreto 1072 de 2015 y los resultados son la base para la toma de decisiones, le han permitido a la organización para el presente año planificar, desarrollar y fortalecer de manera efectiva la gestión de la seguridad y salud en el trabajo y aportar al cumplimiento de la legislación vigente aplicable en materia de Seguridad y Salud en el Trabajo (SST). </v>
          </cell>
        </row>
        <row r="18">
          <cell r="B18" t="str">
            <v>La empresa no cuenta con un procedimiento para evaluar el impacto sobre la seguridad y salud en el trabajo que puedan generar los cambios internos o externos, contemplando todos los requerimientos del Decreto 1072 de 2015.</v>
          </cell>
        </row>
        <row r="19">
          <cell r="B19" t="str">
            <v>La empresa cuenta con un procedimiento para evaluar el impacto sobre la seguridad y salud en el trabajo que generan los cambios internos o externos, contemplando todos los requerimientos del Decreto 1072 de 2015. Sin embargo está siendo implementado parcialmente.</v>
          </cell>
        </row>
        <row r="20">
          <cell r="B20" t="str">
            <v>La empresa implementa y mantiene un procedimiento para evaluar el impacto sobre la seguridad y salud en el trabajo que generan los cambios internos o externos, contemplando todos los requerimientos del Decreto 1072 de 2015.</v>
          </cell>
        </row>
        <row r="21">
          <cell r="B21" t="str">
            <v>No se cuenta con un procedimiento para adquisiciones, con el fin de garantizar que se identifiquen y evalúen en las especificaciones relativas a las compras o adquisiciones de productos y servicios, conforme lo exige el Decreto 1072 de 2015. A demás se han adoptado disposiciones que garantizan el cumplimiento de las normas de seguridad y salud en el trabajo, por parte de los proveedores, contratistas y sub-contratistas, durante el desempeño de las actividades.</v>
          </cell>
        </row>
        <row r="22">
          <cell r="B22" t="str">
            <v>Se cuenta con un procedimiento para adquisiciones, que garantizar que se identifiquen y evalúen en las especificaciones relativas a las compras o adquisiciones de productos y servicios y ha adoptado disposiciones que garantizan el cumplimiento de las normas de seguridad y salud en el trabajo, por parte de los proveedores, contratistas y sub-contratistas, contemplando los requerimientos del Decreto 1072 de 2015. Sin embargo está siendo implementado parcialmente.</v>
          </cell>
        </row>
        <row r="23">
          <cell r="B23" t="str">
            <v>Se cuenta con un procedimiento para adquisiciones, que garantizar que se identifiquen y evalúen en las especificaciones relativas a las compras o adquisiciones de productos y servicios y ha adoptado disposiciones que garantizan el cumplimiento de las normas de seguridad y salud en el trabajo, por parte de los proveedores, contratistas y sub-contratistas, contemplando todos los requerimientos del Decreto 1072 de 2015.</v>
          </cell>
        </row>
        <row r="24">
          <cell r="B24" t="str">
            <v>No se cuenta con un procedimiento para realizar la investigación de las causas de los incidentes, accidentes de trabajo y enfermedades laborales, acorde con lo establecido en el Decreto 1072 de 2015 y la Resolución número 1401 de 2007.</v>
          </cell>
        </row>
        <row r="25">
          <cell r="B25" t="str">
            <v>Se implementa y mantiene un procedimiento para realizar la investigación de las causas de los incidentes, accidentes de trabajo, acorde con lo establecido en el Decreto 1072 de 2015 y la Resolución número 1401 de 2007. Sin embargo no ha establecido un procedimiento de investigación de enfermedades laborales, conforme a la normatividad en mención.</v>
          </cell>
        </row>
        <row r="26">
          <cell r="B26" t="str">
            <v xml:space="preserve">Se implementa y mantiene un procedimiento para realizar la investigación de las causas de los incidentes, accidentes de trabajo y enfermedades laborales, acorde con lo establecido en el Decreto 1072 de 2015 y la Resolución número 1401 de 2007. </v>
          </cell>
        </row>
        <row r="27">
          <cell r="B27" t="str">
            <v>La empresa no cuenta con un procedimiento para realizar una auditoría incluyendo la participación del Comité Paritario o Vigía de Seguridad y Salud en el Trabajo, contemplando todos los requerimientos del Decreto 1072 de 2015.</v>
          </cell>
        </row>
        <row r="28">
          <cell r="B28" t="str">
            <v>La empresa cuenta con un procedimiento para realizar la auditoría interna, pero no tiene en cuenta que esta sea planificada con la participación del Comité Paritario o Vigía de Seguridad y Salud en el Trabajo, contemplando con ello los requerimientos del Decreto 1072 de 2015.</v>
          </cell>
        </row>
        <row r="29">
          <cell r="B29" t="str">
            <v xml:space="preserve">La empresa implementa y mantiene un procedimiento para realizar una auditoría interna en seguridad y salud en el trabajo, contemplando todos los requerimientos del Decreto 1072 de 2015. </v>
          </cell>
        </row>
        <row r="30">
          <cell r="B30" t="str">
            <v>La Gerencia no ha realizado la revisión al sistema de gestión de la Seguridad y la Salud en el Trabajo, como mínimo anualmente, para asegurarse de su conveniencia, adecuación y eficacia continua, contemplando todos los requerimientos del Decreto 1072 de 2015.</v>
          </cell>
        </row>
        <row r="31">
          <cell r="B31" t="str">
            <v>La Gerencia revisa anualmente el sistema de gestión de la Seguridad y la Salud en el Trabajo para asegurarse de su conveniencia, adecuación y eficacia continua, pero debe revisar y actualizar los elementos de entrada, incluyendo todos los lineamientos exigidos en el Decreto 1072 de 2015.</v>
          </cell>
        </row>
        <row r="32">
          <cell r="B32" t="str">
            <v>La Gerencia revisar el sistema de gestión de la Seguridad y la Salud en el Trabajo anualmente, asegurando su conveniencia, adecuación y eficacia continua, contemplando todos los requerimientos del Decreto 1072 de 2015.</v>
          </cell>
        </row>
        <row r="33">
          <cell r="B33" t="str">
            <v>La empresa no cuenta con un procedimiento para dar tratamiento a las acciones preventivas y correctivas resultantes de la supervisión y medición de la eficacia del Sistema de Gestión SST, de las auditorías y de la revisión por la alta dirección. Contemplando todos los requerimientos del Decreto 1072 de 2015.</v>
          </cell>
        </row>
        <row r="34">
          <cell r="B34" t="str">
            <v xml:space="preserve">La empresa cuenta con un procedimiento para dar tratamiento a las acciones preventivas y correctivas resultantes de la supervisión y medición de la eficacia del Sistema de Gestión SST, de las auditorías y de la revisión por la alta dirección. Sin embargo está siendo implementado parcialmente.  </v>
          </cell>
        </row>
        <row r="35">
          <cell r="B35" t="str">
            <v xml:space="preserve">La empresa implementa y mantiene un procedimiento para dar tratamiento a las acciones preventivas y correctivas resultantes de la supervisión y medición de la eficacia del Sistema de Gestión SST, de las auditorías y de la revisión por la alta dirección. El mismo contempla todos los requerimientos del Decreto 1072 de 2015.  </v>
          </cell>
        </row>
        <row r="38">
          <cell r="B38" t="str">
            <v>CCS: Consejo Colombiano de Seguridad</v>
          </cell>
        </row>
        <row r="39">
          <cell r="B39" t="str">
            <v>COPASST: Comité Paritario de Seguridad y Salud en el Trabajo.</v>
          </cell>
        </row>
        <row r="40">
          <cell r="B40" t="str">
            <v>EPP: Elementos de protección personal</v>
          </cell>
        </row>
        <row r="41">
          <cell r="B41" t="str">
            <v>FURAT: Formulario para el reporte de Accidentes de Trabajo.</v>
          </cell>
        </row>
        <row r="42">
          <cell r="B42" t="str">
            <v>MEDEVAC: Proceso de traslado o evacuación medica de pacientes</v>
          </cell>
        </row>
        <row r="43">
          <cell r="B43" t="str">
            <v>MSDS: Hojas de Seguridad de los Productos Químicos.</v>
          </cell>
        </row>
        <row r="44">
          <cell r="B44" t="str">
            <v>NC: No Conformidad</v>
          </cell>
        </row>
        <row r="45">
          <cell r="B45" t="str">
            <v>PESV: Plan Estratégico de Seguridad Vial</v>
          </cell>
        </row>
        <row r="46">
          <cell r="B46" t="str">
            <v>PON: Procedimiento Operativo Normalizado</v>
          </cell>
        </row>
        <row r="47">
          <cell r="B47" t="str">
            <v>PVE: Programa de Vigilancia Epidemiológica.</v>
          </cell>
        </row>
        <row r="48">
          <cell r="B48" t="str">
            <v>RESPEL: Residuos Peligrosos</v>
          </cell>
        </row>
        <row r="49">
          <cell r="B49" t="str">
            <v>SG-SSTA: Sistema de Gestión de Seguridad, Salud en el Trabajo y Ambiente.</v>
          </cell>
        </row>
        <row r="50">
          <cell r="B50" t="str">
            <v>SST: Seguridad y Salud en el Trabajo</v>
          </cell>
        </row>
        <row r="51">
          <cell r="B51" t="str">
            <v>SSTA: Seguridad, Salud en el trabajo y Ambiente.</v>
          </cell>
        </row>
        <row r="55">
          <cell r="B55" t="str">
            <v>El PESV fue radicado ante SUPERTRANSPORTE el de 20XX, a la fecha la empresa manifiesta no haber obtenido respuesta de revisión y aprobación.</v>
          </cell>
        </row>
        <row r="56">
          <cell r="B56" t="str">
            <v>En el periodo evaluado se recibió notificación de revisión del PESV por parte de SUPERTRANSPORTE el de 20XX, obteniendo un porcentaje de avance de XX%, la empresa realizo ajuste y entrega de un nuevo documento el de 20XX.</v>
          </cell>
        </row>
        <row r="58">
          <cell r="B58" t="str">
            <v>Se anexa acta de inconsistencias debido a diferencias en la información estadística de accidentalidad reportada al CCS.</v>
          </cell>
        </row>
        <row r="59">
          <cell r="B59" t="str">
            <v>Hacer seguimiento en la próxima auditoría RUC al avance del accidente del trabajador XXX. Quien a la fecha acumula XX días de incapacidad.</v>
          </cell>
        </row>
        <row r="60">
          <cell r="B60" t="str">
            <v>Hacer seguimiento en la próxima auditoría RUC al resultado del estudio de perdida de capacidad laboral que adelanta para el trabajador XXX identificado con C.C. No. XXX. Asociado al accidente ocurrido el XX/XX/XXXX.</v>
          </cell>
        </row>
        <row r="61">
          <cell r="B61" t="str">
            <v xml:space="preserve">VERIFICACIÓN DE ELEMENTOS PARTICULARES ARGOS:
Prohibición de Trabajo Forzado: En campo se evidencia que los trabajadores se han vinculado y laboran de manera voluntaria en la empresa.
Prohibición Trabajo infantil: En visita de campo se verifica que la empresa no contrata menores de edad, en muestra documental se solicita la cedula de ciudadania para corroborar esta información.
Prohibición del acoso laboral: En visita de campo se pudo evidenciar que la empresa provee ambientes sanos, libres de castigo laboral y desarrolla de manera permanente actividades de prevención del acoso laboral en el marco de la Ley 1010 de 2006 y Resolución 2646 de 2008. 
Compensación y Prestaciones: Se verifica que los salarios y las prestaciones sociales se ajustan a lo establecido en la legislación , todos los trabajadores devengan un salario igual o mayor al mínimo legal y están debidamente afiliados al Sistema de Seguridad Social y la empresa hace los pagos en las fechas debidas y sobre el IBC.
Jornadas y turnos de trabajo: En entrevista con los trabajadores se valida que la jornada de trabajo se ajusta a lo establecido en la legislación Colombiana,  en verificación documental se valida que no se exceden los límites de horas diarias y semanales establecidos por ley.
Beneficios a los trabajadores: Los trabajadores manifiestan que durante la jornada laboral pueden tomar los descansos necesarios, en muestra documental se valida que la empresa entrega dotación en los plazos y cantidades exigidas en la legislación e incentiva a través de la caja de compensación la participación del trabajador en jornadas recreo deportivas.
Contratos de trabajo: En muestra documental se valida que todos los trabajadores cuentan con contrato de trabajo escrito, firmado y archivado en su hoja de vida, los trabajadores manifiestan que pueden terminar su contrato de manera libre y expontanea y pueden abandonar el lugar de trabajo una vez finalizada su jornada laboral. 
Derechos Humanos: La empresa demuestra contar con buenas prácticas en materia de derechos humanos, como charlas y actividades con los grupos de interes, la empresa cuenta con un comite de convivencia laboral para facilitar la queja y atención a casos de posibles vulneraciones de derechos humanos y acoso laboral. </v>
          </cell>
        </row>
      </sheetData>
      <sheetData sheetId="28"/>
      <sheetData sheetId="29"/>
      <sheetData sheetId="30"/>
      <sheetData sheetId="31"/>
      <sheetData sheetId="32"/>
      <sheetData sheetId="33"/>
      <sheetData sheetId="34"/>
      <sheetData sheetId="35"/>
      <sheetData sheetId="36"/>
      <sheetData sheetId="37">
        <row r="8">
          <cell r="G8" t="str">
            <v>barranquilla: ca</v>
          </cell>
        </row>
        <row r="9">
          <cell r="G9" t="str">
            <v>cartagena: c2</v>
          </cell>
        </row>
        <row r="10">
          <cell r="G10" t="str">
            <v>cali: c3</v>
          </cell>
        </row>
        <row r="11">
          <cell r="G11" t="str">
            <v>medellin: c4</v>
          </cell>
        </row>
        <row r="12">
          <cell r="G12" t="str">
            <v/>
          </cell>
        </row>
        <row r="13">
          <cell r="G13" t="str">
            <v/>
          </cell>
        </row>
        <row r="14">
          <cell r="G14" t="str">
            <v/>
          </cell>
        </row>
        <row r="15">
          <cell r="G15" t="str">
            <v/>
          </cell>
        </row>
        <row r="16">
          <cell r="G16" t="str">
            <v/>
          </cell>
        </row>
        <row r="17">
          <cell r="G17" t="str">
            <v/>
          </cell>
        </row>
        <row r="18">
          <cell r="G18" t="str">
            <v/>
          </cell>
        </row>
        <row r="19">
          <cell r="G19" t="str">
            <v/>
          </cell>
        </row>
        <row r="20">
          <cell r="G20" t="str">
            <v/>
          </cell>
        </row>
        <row r="21">
          <cell r="G21" t="str">
            <v/>
          </cell>
        </row>
        <row r="22">
          <cell r="G22" t="str">
            <v/>
          </cell>
        </row>
        <row r="23">
          <cell r="G23" t="str">
            <v/>
          </cell>
        </row>
        <row r="24">
          <cell r="G24" t="str">
            <v/>
          </cell>
        </row>
        <row r="25">
          <cell r="G25" t="str">
            <v/>
          </cell>
        </row>
        <row r="26">
          <cell r="G26" t="str">
            <v/>
          </cell>
        </row>
        <row r="27">
          <cell r="G27" t="str">
            <v/>
          </cell>
        </row>
        <row r="28">
          <cell r="G28" t="str">
            <v/>
          </cell>
        </row>
        <row r="29">
          <cell r="G29" t="str">
            <v/>
          </cell>
        </row>
        <row r="30">
          <cell r="G30" t="str">
            <v/>
          </cell>
        </row>
        <row r="31">
          <cell r="G31" t="str">
            <v/>
          </cell>
        </row>
        <row r="32">
          <cell r="G32" t="str">
            <v/>
          </cell>
        </row>
        <row r="33">
          <cell r="G33" t="str">
            <v/>
          </cell>
        </row>
        <row r="34">
          <cell r="G34" t="str">
            <v/>
          </cell>
        </row>
        <row r="35">
          <cell r="G35" t="str">
            <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ow r="1">
          <cell r="EI1" t="str">
            <v>Ausencia o incumplimiento</v>
          </cell>
        </row>
        <row r="2">
          <cell r="EI2" t="str">
            <v>Tiene actividades orientadas al cumplimiento del requisito/ cumple informalmente</v>
          </cell>
        </row>
        <row r="3">
          <cell r="EI3" t="str">
            <v>Cumple parcialmente</v>
          </cell>
        </row>
        <row r="4">
          <cell r="EI4" t="str">
            <v>Cumple parcialmente / Existe formalmente con oportunidades de mejora relevantes</v>
          </cell>
        </row>
        <row r="5">
          <cell r="EI5" t="str">
            <v>Cumple satisfactoriamente/ Necesidad de hacer ajustes menores</v>
          </cell>
        </row>
        <row r="6">
          <cell r="EI6" t="str">
            <v>Cumple satisfactoriamente</v>
          </cell>
        </row>
        <row r="7">
          <cell r="EI7" t="str">
            <v>No aplica</v>
          </cell>
        </row>
      </sheetData>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2">
          <cell r="A2" t="str">
            <v>Pendiente</v>
          </cell>
        </row>
        <row r="3">
          <cell r="A3">
            <v>111</v>
          </cell>
        </row>
        <row r="4">
          <cell r="A4">
            <v>112</v>
          </cell>
        </row>
        <row r="5">
          <cell r="A5">
            <v>113</v>
          </cell>
        </row>
        <row r="6">
          <cell r="A6">
            <v>114</v>
          </cell>
        </row>
        <row r="7">
          <cell r="A7">
            <v>115</v>
          </cell>
        </row>
        <row r="8">
          <cell r="A8">
            <v>119</v>
          </cell>
        </row>
        <row r="9">
          <cell r="A9">
            <v>121</v>
          </cell>
        </row>
        <row r="10">
          <cell r="A10">
            <v>122</v>
          </cell>
        </row>
        <row r="11">
          <cell r="A11">
            <v>123</v>
          </cell>
        </row>
        <row r="12">
          <cell r="A12">
            <v>124</v>
          </cell>
        </row>
        <row r="13">
          <cell r="A13">
            <v>125</v>
          </cell>
        </row>
        <row r="14">
          <cell r="A14">
            <v>126</v>
          </cell>
        </row>
        <row r="15">
          <cell r="A15">
            <v>127</v>
          </cell>
        </row>
        <row r="16">
          <cell r="A16">
            <v>128</v>
          </cell>
        </row>
        <row r="17">
          <cell r="A17">
            <v>129</v>
          </cell>
        </row>
        <row r="18">
          <cell r="A18">
            <v>130</v>
          </cell>
        </row>
        <row r="19">
          <cell r="A19">
            <v>141</v>
          </cell>
        </row>
        <row r="20">
          <cell r="A20">
            <v>142</v>
          </cell>
        </row>
        <row r="21">
          <cell r="A21">
            <v>143</v>
          </cell>
        </row>
        <row r="22">
          <cell r="A22">
            <v>144</v>
          </cell>
        </row>
        <row r="23">
          <cell r="A23">
            <v>145</v>
          </cell>
        </row>
        <row r="24">
          <cell r="A24">
            <v>149</v>
          </cell>
        </row>
        <row r="25">
          <cell r="A25">
            <v>150</v>
          </cell>
        </row>
        <row r="26">
          <cell r="A26">
            <v>161</v>
          </cell>
        </row>
        <row r="27">
          <cell r="A27">
            <v>162</v>
          </cell>
        </row>
        <row r="28">
          <cell r="A28">
            <v>163</v>
          </cell>
        </row>
        <row r="29">
          <cell r="A29">
            <v>164</v>
          </cell>
        </row>
        <row r="30">
          <cell r="A30">
            <v>170</v>
          </cell>
        </row>
        <row r="31">
          <cell r="A31">
            <v>210</v>
          </cell>
        </row>
        <row r="32">
          <cell r="A32">
            <v>220</v>
          </cell>
        </row>
        <row r="33">
          <cell r="A33">
            <v>230</v>
          </cell>
        </row>
        <row r="34">
          <cell r="A34">
            <v>240</v>
          </cell>
        </row>
        <row r="35">
          <cell r="A35">
            <v>311</v>
          </cell>
        </row>
        <row r="36">
          <cell r="A36">
            <v>312</v>
          </cell>
        </row>
        <row r="37">
          <cell r="A37">
            <v>321</v>
          </cell>
        </row>
        <row r="38">
          <cell r="A38">
            <v>322</v>
          </cell>
        </row>
        <row r="39">
          <cell r="A39">
            <v>510</v>
          </cell>
        </row>
        <row r="40">
          <cell r="A40">
            <v>520</v>
          </cell>
        </row>
        <row r="41">
          <cell r="A41">
            <v>610</v>
          </cell>
        </row>
        <row r="42">
          <cell r="A42">
            <v>620</v>
          </cell>
        </row>
        <row r="43">
          <cell r="A43">
            <v>710</v>
          </cell>
        </row>
        <row r="44">
          <cell r="A44">
            <v>721</v>
          </cell>
        </row>
        <row r="45">
          <cell r="A45">
            <v>722</v>
          </cell>
        </row>
        <row r="46">
          <cell r="A46">
            <v>723</v>
          </cell>
        </row>
        <row r="47">
          <cell r="A47">
            <v>729</v>
          </cell>
        </row>
        <row r="48">
          <cell r="A48">
            <v>811</v>
          </cell>
        </row>
        <row r="49">
          <cell r="A49">
            <v>812</v>
          </cell>
        </row>
        <row r="50">
          <cell r="A50">
            <v>820</v>
          </cell>
        </row>
        <row r="51">
          <cell r="A51">
            <v>891</v>
          </cell>
        </row>
        <row r="52">
          <cell r="A52">
            <v>892</v>
          </cell>
        </row>
        <row r="53">
          <cell r="A53">
            <v>899</v>
          </cell>
        </row>
        <row r="54">
          <cell r="A54">
            <v>910</v>
          </cell>
        </row>
        <row r="55">
          <cell r="A55">
            <v>990</v>
          </cell>
        </row>
        <row r="56">
          <cell r="A56">
            <v>1011</v>
          </cell>
        </row>
        <row r="57">
          <cell r="A57">
            <v>1012</v>
          </cell>
        </row>
        <row r="58">
          <cell r="A58">
            <v>1020</v>
          </cell>
        </row>
        <row r="59">
          <cell r="A59">
            <v>1030</v>
          </cell>
        </row>
        <row r="60">
          <cell r="A60">
            <v>1040</v>
          </cell>
        </row>
        <row r="61">
          <cell r="A61">
            <v>1051</v>
          </cell>
        </row>
        <row r="62">
          <cell r="A62">
            <v>1052</v>
          </cell>
        </row>
        <row r="63">
          <cell r="A63">
            <v>1061</v>
          </cell>
        </row>
        <row r="64">
          <cell r="A64">
            <v>1062</v>
          </cell>
        </row>
        <row r="65">
          <cell r="A65">
            <v>1063</v>
          </cell>
        </row>
        <row r="66">
          <cell r="A66">
            <v>1071</v>
          </cell>
        </row>
        <row r="67">
          <cell r="A67">
            <v>1072</v>
          </cell>
        </row>
        <row r="68">
          <cell r="A68">
            <v>1081</v>
          </cell>
        </row>
        <row r="69">
          <cell r="A69">
            <v>1082</v>
          </cell>
        </row>
        <row r="70">
          <cell r="A70">
            <v>1083</v>
          </cell>
        </row>
        <row r="71">
          <cell r="A71">
            <v>1084</v>
          </cell>
        </row>
        <row r="72">
          <cell r="A72">
            <v>1089</v>
          </cell>
        </row>
        <row r="73">
          <cell r="A73">
            <v>1090</v>
          </cell>
        </row>
        <row r="74">
          <cell r="A74">
            <v>1101</v>
          </cell>
        </row>
        <row r="75">
          <cell r="A75">
            <v>1102</v>
          </cell>
        </row>
        <row r="76">
          <cell r="A76">
            <v>1103</v>
          </cell>
        </row>
        <row r="77">
          <cell r="A77">
            <v>1104</v>
          </cell>
        </row>
        <row r="78">
          <cell r="A78">
            <v>1200</v>
          </cell>
        </row>
        <row r="79">
          <cell r="A79">
            <v>1311</v>
          </cell>
        </row>
        <row r="80">
          <cell r="A80">
            <v>1312</v>
          </cell>
        </row>
        <row r="81">
          <cell r="A81">
            <v>1313</v>
          </cell>
        </row>
        <row r="82">
          <cell r="A82">
            <v>1391</v>
          </cell>
        </row>
        <row r="83">
          <cell r="A83">
            <v>1392</v>
          </cell>
        </row>
        <row r="84">
          <cell r="A84">
            <v>1393</v>
          </cell>
        </row>
        <row r="85">
          <cell r="A85">
            <v>1394</v>
          </cell>
        </row>
        <row r="86">
          <cell r="A86">
            <v>1399</v>
          </cell>
        </row>
        <row r="87">
          <cell r="A87">
            <v>1410</v>
          </cell>
        </row>
        <row r="88">
          <cell r="A88">
            <v>1420</v>
          </cell>
        </row>
        <row r="89">
          <cell r="A89">
            <v>1430</v>
          </cell>
        </row>
        <row r="90">
          <cell r="A90">
            <v>1511</v>
          </cell>
        </row>
        <row r="91">
          <cell r="A91">
            <v>1512</v>
          </cell>
        </row>
        <row r="92">
          <cell r="A92">
            <v>1513</v>
          </cell>
        </row>
        <row r="93">
          <cell r="A93">
            <v>1521</v>
          </cell>
        </row>
        <row r="94">
          <cell r="A94">
            <v>1522</v>
          </cell>
        </row>
        <row r="95">
          <cell r="A95">
            <v>1523</v>
          </cell>
        </row>
        <row r="96">
          <cell r="A96">
            <v>1610</v>
          </cell>
        </row>
        <row r="97">
          <cell r="A97">
            <v>1620</v>
          </cell>
        </row>
        <row r="98">
          <cell r="A98">
            <v>1630</v>
          </cell>
        </row>
        <row r="99">
          <cell r="A99">
            <v>1640</v>
          </cell>
        </row>
        <row r="100">
          <cell r="A100">
            <v>1690</v>
          </cell>
        </row>
        <row r="101">
          <cell r="A101">
            <v>1701</v>
          </cell>
        </row>
        <row r="102">
          <cell r="A102">
            <v>1702</v>
          </cell>
        </row>
        <row r="103">
          <cell r="A103">
            <v>1709</v>
          </cell>
        </row>
        <row r="104">
          <cell r="A104">
            <v>1811</v>
          </cell>
        </row>
        <row r="105">
          <cell r="A105">
            <v>1812</v>
          </cell>
        </row>
        <row r="106">
          <cell r="A106">
            <v>1820</v>
          </cell>
        </row>
        <row r="107">
          <cell r="A107">
            <v>1910</v>
          </cell>
        </row>
        <row r="108">
          <cell r="A108">
            <v>1921</v>
          </cell>
        </row>
        <row r="109">
          <cell r="A109">
            <v>1922</v>
          </cell>
        </row>
        <row r="110">
          <cell r="A110">
            <v>2011</v>
          </cell>
        </row>
        <row r="111">
          <cell r="A111">
            <v>2012</v>
          </cell>
        </row>
        <row r="112">
          <cell r="A112">
            <v>2013</v>
          </cell>
        </row>
        <row r="113">
          <cell r="A113">
            <v>2014</v>
          </cell>
        </row>
        <row r="114">
          <cell r="A114">
            <v>2021</v>
          </cell>
        </row>
        <row r="115">
          <cell r="A115">
            <v>2022</v>
          </cell>
        </row>
        <row r="116">
          <cell r="A116">
            <v>2023</v>
          </cell>
        </row>
        <row r="117">
          <cell r="A117">
            <v>2029</v>
          </cell>
        </row>
        <row r="118">
          <cell r="A118">
            <v>2030</v>
          </cell>
        </row>
        <row r="119">
          <cell r="A119">
            <v>2100</v>
          </cell>
        </row>
        <row r="120">
          <cell r="A120">
            <v>2211</v>
          </cell>
        </row>
        <row r="121">
          <cell r="A121">
            <v>2212</v>
          </cell>
        </row>
        <row r="122">
          <cell r="A122">
            <v>2219</v>
          </cell>
        </row>
        <row r="123">
          <cell r="A123">
            <v>2221</v>
          </cell>
        </row>
        <row r="124">
          <cell r="A124">
            <v>2229</v>
          </cell>
        </row>
        <row r="125">
          <cell r="A125">
            <v>2310</v>
          </cell>
        </row>
        <row r="126">
          <cell r="A126">
            <v>2391</v>
          </cell>
        </row>
        <row r="127">
          <cell r="A127">
            <v>2392</v>
          </cell>
        </row>
        <row r="128">
          <cell r="A128">
            <v>2393</v>
          </cell>
        </row>
        <row r="129">
          <cell r="A129">
            <v>2394</v>
          </cell>
        </row>
        <row r="130">
          <cell r="A130">
            <v>2395</v>
          </cell>
        </row>
        <row r="131">
          <cell r="A131">
            <v>2396</v>
          </cell>
        </row>
        <row r="132">
          <cell r="A132">
            <v>2399</v>
          </cell>
        </row>
        <row r="133">
          <cell r="A133">
            <v>2410</v>
          </cell>
        </row>
        <row r="134">
          <cell r="A134">
            <v>2421</v>
          </cell>
        </row>
        <row r="135">
          <cell r="A135">
            <v>2429</v>
          </cell>
        </row>
        <row r="136">
          <cell r="A136">
            <v>2431</v>
          </cell>
        </row>
        <row r="137">
          <cell r="A137">
            <v>2432</v>
          </cell>
        </row>
        <row r="138">
          <cell r="A138">
            <v>2511</v>
          </cell>
        </row>
        <row r="139">
          <cell r="A139">
            <v>2512</v>
          </cell>
        </row>
        <row r="140">
          <cell r="A140">
            <v>2513</v>
          </cell>
        </row>
        <row r="141">
          <cell r="A141">
            <v>2520</v>
          </cell>
        </row>
        <row r="142">
          <cell r="A142">
            <v>2591</v>
          </cell>
        </row>
        <row r="143">
          <cell r="A143">
            <v>2592</v>
          </cell>
        </row>
        <row r="144">
          <cell r="A144">
            <v>2593</v>
          </cell>
        </row>
        <row r="145">
          <cell r="A145">
            <v>2599</v>
          </cell>
        </row>
        <row r="146">
          <cell r="A146">
            <v>2610</v>
          </cell>
        </row>
        <row r="147">
          <cell r="A147">
            <v>2620</v>
          </cell>
        </row>
        <row r="148">
          <cell r="A148">
            <v>2630</v>
          </cell>
        </row>
        <row r="149">
          <cell r="A149">
            <v>2640</v>
          </cell>
        </row>
        <row r="150">
          <cell r="A150">
            <v>2651</v>
          </cell>
        </row>
        <row r="151">
          <cell r="A151">
            <v>2652</v>
          </cell>
        </row>
        <row r="152">
          <cell r="A152">
            <v>2660</v>
          </cell>
        </row>
        <row r="153">
          <cell r="A153">
            <v>2670</v>
          </cell>
        </row>
        <row r="154">
          <cell r="A154">
            <v>2680</v>
          </cell>
        </row>
        <row r="155">
          <cell r="A155">
            <v>2711</v>
          </cell>
        </row>
        <row r="156">
          <cell r="A156">
            <v>2712</v>
          </cell>
        </row>
        <row r="157">
          <cell r="A157">
            <v>2720</v>
          </cell>
        </row>
        <row r="158">
          <cell r="A158">
            <v>2731</v>
          </cell>
        </row>
        <row r="159">
          <cell r="A159">
            <v>2732</v>
          </cell>
        </row>
        <row r="160">
          <cell r="A160">
            <v>2740</v>
          </cell>
        </row>
        <row r="161">
          <cell r="A161">
            <v>2750</v>
          </cell>
        </row>
        <row r="162">
          <cell r="A162">
            <v>2790</v>
          </cell>
        </row>
        <row r="163">
          <cell r="A163">
            <v>2811</v>
          </cell>
        </row>
        <row r="164">
          <cell r="A164">
            <v>2812</v>
          </cell>
        </row>
        <row r="165">
          <cell r="A165">
            <v>2813</v>
          </cell>
        </row>
        <row r="166">
          <cell r="A166">
            <v>2814</v>
          </cell>
        </row>
        <row r="167">
          <cell r="A167">
            <v>2815</v>
          </cell>
        </row>
        <row r="168">
          <cell r="A168">
            <v>2816</v>
          </cell>
        </row>
        <row r="169">
          <cell r="A169">
            <v>2817</v>
          </cell>
        </row>
        <row r="170">
          <cell r="A170">
            <v>2818</v>
          </cell>
        </row>
        <row r="171">
          <cell r="A171">
            <v>2819</v>
          </cell>
        </row>
        <row r="172">
          <cell r="A172">
            <v>2821</v>
          </cell>
        </row>
        <row r="173">
          <cell r="A173">
            <v>2822</v>
          </cell>
        </row>
        <row r="174">
          <cell r="A174">
            <v>2823</v>
          </cell>
        </row>
        <row r="175">
          <cell r="A175">
            <v>2824</v>
          </cell>
        </row>
        <row r="176">
          <cell r="A176">
            <v>2825</v>
          </cell>
        </row>
        <row r="177">
          <cell r="A177">
            <v>2826</v>
          </cell>
        </row>
        <row r="178">
          <cell r="A178">
            <v>2829</v>
          </cell>
        </row>
        <row r="179">
          <cell r="A179">
            <v>2910</v>
          </cell>
        </row>
        <row r="180">
          <cell r="A180">
            <v>2920</v>
          </cell>
        </row>
        <row r="181">
          <cell r="A181">
            <v>2930</v>
          </cell>
        </row>
        <row r="182">
          <cell r="A182">
            <v>3011</v>
          </cell>
        </row>
        <row r="183">
          <cell r="A183">
            <v>3012</v>
          </cell>
        </row>
        <row r="184">
          <cell r="A184">
            <v>3020</v>
          </cell>
        </row>
        <row r="185">
          <cell r="A185">
            <v>3030</v>
          </cell>
        </row>
        <row r="186">
          <cell r="A186">
            <v>3040</v>
          </cell>
        </row>
        <row r="187">
          <cell r="A187">
            <v>3091</v>
          </cell>
        </row>
        <row r="188">
          <cell r="A188">
            <v>3092</v>
          </cell>
        </row>
        <row r="189">
          <cell r="A189">
            <v>3099</v>
          </cell>
        </row>
        <row r="190">
          <cell r="A190">
            <v>3110</v>
          </cell>
        </row>
        <row r="191">
          <cell r="A191">
            <v>3120</v>
          </cell>
        </row>
        <row r="192">
          <cell r="A192">
            <v>3210</v>
          </cell>
        </row>
        <row r="193">
          <cell r="A193">
            <v>3220</v>
          </cell>
        </row>
        <row r="194">
          <cell r="A194">
            <v>3230</v>
          </cell>
        </row>
        <row r="195">
          <cell r="A195">
            <v>3240</v>
          </cell>
        </row>
        <row r="196">
          <cell r="A196">
            <v>3250</v>
          </cell>
        </row>
        <row r="197">
          <cell r="A197">
            <v>3290</v>
          </cell>
        </row>
        <row r="198">
          <cell r="A198">
            <v>3311</v>
          </cell>
        </row>
        <row r="199">
          <cell r="A199">
            <v>3312</v>
          </cell>
        </row>
        <row r="200">
          <cell r="A200">
            <v>3313</v>
          </cell>
        </row>
        <row r="201">
          <cell r="A201">
            <v>3314</v>
          </cell>
        </row>
        <row r="202">
          <cell r="A202">
            <v>3315</v>
          </cell>
        </row>
        <row r="203">
          <cell r="A203">
            <v>3319</v>
          </cell>
        </row>
        <row r="204">
          <cell r="A204">
            <v>3320</v>
          </cell>
        </row>
        <row r="205">
          <cell r="A205">
            <v>3511</v>
          </cell>
        </row>
        <row r="206">
          <cell r="A206">
            <v>3512</v>
          </cell>
        </row>
        <row r="207">
          <cell r="A207">
            <v>3513</v>
          </cell>
        </row>
        <row r="208">
          <cell r="A208">
            <v>3514</v>
          </cell>
        </row>
        <row r="209">
          <cell r="A209">
            <v>3520</v>
          </cell>
        </row>
        <row r="210">
          <cell r="A210">
            <v>3530</v>
          </cell>
        </row>
        <row r="211">
          <cell r="A211">
            <v>3600</v>
          </cell>
        </row>
        <row r="212">
          <cell r="A212">
            <v>3700</v>
          </cell>
        </row>
        <row r="213">
          <cell r="A213">
            <v>3811</v>
          </cell>
        </row>
        <row r="214">
          <cell r="A214">
            <v>3812</v>
          </cell>
        </row>
        <row r="215">
          <cell r="A215">
            <v>3821</v>
          </cell>
        </row>
        <row r="216">
          <cell r="A216">
            <v>3822</v>
          </cell>
        </row>
        <row r="217">
          <cell r="A217">
            <v>3830</v>
          </cell>
        </row>
        <row r="218">
          <cell r="A218">
            <v>3900</v>
          </cell>
        </row>
        <row r="219">
          <cell r="A219">
            <v>4111</v>
          </cell>
        </row>
        <row r="220">
          <cell r="A220">
            <v>4112</v>
          </cell>
        </row>
        <row r="221">
          <cell r="A221">
            <v>4210</v>
          </cell>
        </row>
        <row r="222">
          <cell r="A222">
            <v>4220</v>
          </cell>
        </row>
        <row r="223">
          <cell r="A223">
            <v>4290</v>
          </cell>
        </row>
        <row r="224">
          <cell r="A224">
            <v>4311</v>
          </cell>
        </row>
        <row r="225">
          <cell r="A225">
            <v>4312</v>
          </cell>
        </row>
        <row r="226">
          <cell r="A226">
            <v>4321</v>
          </cell>
        </row>
        <row r="227">
          <cell r="A227">
            <v>4322</v>
          </cell>
        </row>
        <row r="228">
          <cell r="A228">
            <v>4329</v>
          </cell>
        </row>
        <row r="229">
          <cell r="A229">
            <v>4330</v>
          </cell>
        </row>
        <row r="230">
          <cell r="A230">
            <v>4390</v>
          </cell>
        </row>
        <row r="231">
          <cell r="A231">
            <v>4511</v>
          </cell>
        </row>
        <row r="232">
          <cell r="A232">
            <v>4512</v>
          </cell>
        </row>
        <row r="233">
          <cell r="A233">
            <v>4520</v>
          </cell>
        </row>
        <row r="234">
          <cell r="A234">
            <v>4530</v>
          </cell>
        </row>
        <row r="235">
          <cell r="A235">
            <v>4541</v>
          </cell>
        </row>
        <row r="236">
          <cell r="A236">
            <v>4542</v>
          </cell>
        </row>
        <row r="237">
          <cell r="A237">
            <v>4610</v>
          </cell>
        </row>
        <row r="238">
          <cell r="A238">
            <v>4620</v>
          </cell>
        </row>
        <row r="239">
          <cell r="A239">
            <v>4631</v>
          </cell>
        </row>
        <row r="240">
          <cell r="A240">
            <v>4632</v>
          </cell>
        </row>
        <row r="241">
          <cell r="A241">
            <v>4641</v>
          </cell>
        </row>
        <row r="242">
          <cell r="A242">
            <v>4642</v>
          </cell>
        </row>
        <row r="243">
          <cell r="A243">
            <v>4643</v>
          </cell>
        </row>
        <row r="244">
          <cell r="A244">
            <v>4644</v>
          </cell>
        </row>
        <row r="245">
          <cell r="A245">
            <v>4645</v>
          </cell>
        </row>
        <row r="246">
          <cell r="A246">
            <v>4649</v>
          </cell>
        </row>
        <row r="247">
          <cell r="A247">
            <v>4651</v>
          </cell>
        </row>
        <row r="248">
          <cell r="A248">
            <v>4652</v>
          </cell>
        </row>
        <row r="249">
          <cell r="A249">
            <v>4653</v>
          </cell>
        </row>
        <row r="250">
          <cell r="A250">
            <v>4659</v>
          </cell>
        </row>
        <row r="251">
          <cell r="A251">
            <v>4661</v>
          </cell>
        </row>
        <row r="252">
          <cell r="A252">
            <v>4662</v>
          </cell>
        </row>
        <row r="253">
          <cell r="A253">
            <v>4663</v>
          </cell>
        </row>
        <row r="254">
          <cell r="A254">
            <v>4664</v>
          </cell>
        </row>
        <row r="255">
          <cell r="A255">
            <v>4665</v>
          </cell>
        </row>
        <row r="256">
          <cell r="A256">
            <v>4669</v>
          </cell>
        </row>
        <row r="257">
          <cell r="A257">
            <v>4690</v>
          </cell>
        </row>
        <row r="258">
          <cell r="A258">
            <v>4711</v>
          </cell>
        </row>
        <row r="259">
          <cell r="A259">
            <v>4719</v>
          </cell>
        </row>
        <row r="260">
          <cell r="A260">
            <v>4721</v>
          </cell>
        </row>
        <row r="261">
          <cell r="A261">
            <v>4722</v>
          </cell>
        </row>
        <row r="262">
          <cell r="A262">
            <v>4723</v>
          </cell>
        </row>
        <row r="263">
          <cell r="A263">
            <v>4724</v>
          </cell>
        </row>
        <row r="264">
          <cell r="A264">
            <v>4729</v>
          </cell>
        </row>
        <row r="265">
          <cell r="A265">
            <v>4731</v>
          </cell>
        </row>
        <row r="266">
          <cell r="A266">
            <v>4732</v>
          </cell>
        </row>
        <row r="267">
          <cell r="A267">
            <v>4741</v>
          </cell>
        </row>
        <row r="268">
          <cell r="A268">
            <v>4742</v>
          </cell>
        </row>
        <row r="269">
          <cell r="A269">
            <v>4751</v>
          </cell>
        </row>
        <row r="270">
          <cell r="A270">
            <v>4752</v>
          </cell>
        </row>
        <row r="271">
          <cell r="A271">
            <v>4753</v>
          </cell>
        </row>
        <row r="272">
          <cell r="A272">
            <v>4754</v>
          </cell>
        </row>
        <row r="273">
          <cell r="A273">
            <v>4755</v>
          </cell>
        </row>
        <row r="274">
          <cell r="A274">
            <v>4759</v>
          </cell>
        </row>
        <row r="275">
          <cell r="A275">
            <v>4761</v>
          </cell>
        </row>
        <row r="276">
          <cell r="A276">
            <v>4762</v>
          </cell>
        </row>
        <row r="277">
          <cell r="A277">
            <v>4769</v>
          </cell>
        </row>
        <row r="278">
          <cell r="A278">
            <v>4771</v>
          </cell>
        </row>
        <row r="279">
          <cell r="A279">
            <v>4772</v>
          </cell>
        </row>
        <row r="280">
          <cell r="A280">
            <v>4773</v>
          </cell>
        </row>
        <row r="281">
          <cell r="A281">
            <v>4774</v>
          </cell>
        </row>
        <row r="282">
          <cell r="A282">
            <v>4775</v>
          </cell>
        </row>
        <row r="283">
          <cell r="A283">
            <v>4781</v>
          </cell>
        </row>
        <row r="284">
          <cell r="A284">
            <v>4782</v>
          </cell>
        </row>
        <row r="285">
          <cell r="A285">
            <v>4789</v>
          </cell>
        </row>
        <row r="286">
          <cell r="A286">
            <v>4791</v>
          </cell>
        </row>
        <row r="287">
          <cell r="A287">
            <v>4792</v>
          </cell>
        </row>
        <row r="288">
          <cell r="A288">
            <v>4799</v>
          </cell>
        </row>
        <row r="289">
          <cell r="A289">
            <v>4911</v>
          </cell>
        </row>
        <row r="290">
          <cell r="A290">
            <v>4912</v>
          </cell>
        </row>
        <row r="291">
          <cell r="A291">
            <v>4921</v>
          </cell>
        </row>
        <row r="292">
          <cell r="A292">
            <v>4922</v>
          </cell>
        </row>
        <row r="293">
          <cell r="A293">
            <v>4923</v>
          </cell>
        </row>
        <row r="294">
          <cell r="A294">
            <v>4930</v>
          </cell>
        </row>
        <row r="295">
          <cell r="A295">
            <v>5011</v>
          </cell>
        </row>
        <row r="296">
          <cell r="A296">
            <v>5012</v>
          </cell>
        </row>
        <row r="297">
          <cell r="A297">
            <v>5021</v>
          </cell>
        </row>
        <row r="298">
          <cell r="A298">
            <v>5022</v>
          </cell>
        </row>
        <row r="299">
          <cell r="A299">
            <v>5111</v>
          </cell>
        </row>
        <row r="300">
          <cell r="A300">
            <v>5112</v>
          </cell>
        </row>
        <row r="301">
          <cell r="A301">
            <v>5121</v>
          </cell>
        </row>
        <row r="302">
          <cell r="A302">
            <v>5122</v>
          </cell>
        </row>
        <row r="303">
          <cell r="A303">
            <v>5210</v>
          </cell>
        </row>
        <row r="304">
          <cell r="A304">
            <v>5221</v>
          </cell>
        </row>
        <row r="305">
          <cell r="A305">
            <v>5222</v>
          </cell>
        </row>
        <row r="306">
          <cell r="A306">
            <v>5223</v>
          </cell>
        </row>
        <row r="307">
          <cell r="A307">
            <v>5224</v>
          </cell>
        </row>
        <row r="308">
          <cell r="A308">
            <v>5229</v>
          </cell>
        </row>
        <row r="309">
          <cell r="A309">
            <v>5310</v>
          </cell>
        </row>
        <row r="310">
          <cell r="A310">
            <v>5320</v>
          </cell>
        </row>
        <row r="311">
          <cell r="A311">
            <v>5511</v>
          </cell>
        </row>
        <row r="312">
          <cell r="A312">
            <v>5512</v>
          </cell>
        </row>
        <row r="313">
          <cell r="A313">
            <v>5513</v>
          </cell>
        </row>
        <row r="314">
          <cell r="A314">
            <v>5514</v>
          </cell>
        </row>
        <row r="315">
          <cell r="A315">
            <v>5519</v>
          </cell>
        </row>
        <row r="316">
          <cell r="A316">
            <v>5520</v>
          </cell>
        </row>
        <row r="317">
          <cell r="A317">
            <v>5530</v>
          </cell>
        </row>
        <row r="318">
          <cell r="A318">
            <v>5590</v>
          </cell>
        </row>
        <row r="319">
          <cell r="A319">
            <v>5611</v>
          </cell>
        </row>
        <row r="320">
          <cell r="A320">
            <v>5612</v>
          </cell>
        </row>
        <row r="321">
          <cell r="A321">
            <v>5613</v>
          </cell>
        </row>
        <row r="322">
          <cell r="A322">
            <v>5619</v>
          </cell>
        </row>
        <row r="323">
          <cell r="A323">
            <v>5621</v>
          </cell>
        </row>
        <row r="324">
          <cell r="A324">
            <v>5629</v>
          </cell>
        </row>
        <row r="325">
          <cell r="A325">
            <v>5630</v>
          </cell>
        </row>
        <row r="326">
          <cell r="A326">
            <v>5811</v>
          </cell>
        </row>
        <row r="327">
          <cell r="A327">
            <v>5812</v>
          </cell>
        </row>
        <row r="328">
          <cell r="A328">
            <v>5813</v>
          </cell>
        </row>
        <row r="329">
          <cell r="A329">
            <v>5819</v>
          </cell>
        </row>
        <row r="330">
          <cell r="A330">
            <v>5820</v>
          </cell>
        </row>
        <row r="331">
          <cell r="A331">
            <v>5911</v>
          </cell>
        </row>
        <row r="332">
          <cell r="A332">
            <v>5912</v>
          </cell>
        </row>
        <row r="333">
          <cell r="A333">
            <v>5913</v>
          </cell>
        </row>
        <row r="334">
          <cell r="A334">
            <v>5914</v>
          </cell>
        </row>
        <row r="335">
          <cell r="A335">
            <v>5920</v>
          </cell>
        </row>
        <row r="336">
          <cell r="A336">
            <v>6010</v>
          </cell>
        </row>
        <row r="337">
          <cell r="A337">
            <v>6020</v>
          </cell>
        </row>
        <row r="338">
          <cell r="A338">
            <v>6110</v>
          </cell>
        </row>
        <row r="339">
          <cell r="A339">
            <v>6120</v>
          </cell>
        </row>
        <row r="340">
          <cell r="A340">
            <v>6130</v>
          </cell>
        </row>
        <row r="341">
          <cell r="A341">
            <v>6190</v>
          </cell>
        </row>
        <row r="342">
          <cell r="A342">
            <v>6201</v>
          </cell>
        </row>
        <row r="343">
          <cell r="A343">
            <v>6202</v>
          </cell>
        </row>
        <row r="344">
          <cell r="A344">
            <v>6209</v>
          </cell>
        </row>
        <row r="345">
          <cell r="A345">
            <v>6311</v>
          </cell>
        </row>
        <row r="346">
          <cell r="A346">
            <v>6312</v>
          </cell>
        </row>
        <row r="347">
          <cell r="A347">
            <v>6391</v>
          </cell>
        </row>
        <row r="348">
          <cell r="A348">
            <v>6399</v>
          </cell>
        </row>
        <row r="349">
          <cell r="A349">
            <v>6411</v>
          </cell>
        </row>
        <row r="350">
          <cell r="A350">
            <v>6412</v>
          </cell>
        </row>
        <row r="351">
          <cell r="A351">
            <v>6421</v>
          </cell>
        </row>
        <row r="352">
          <cell r="A352">
            <v>6422</v>
          </cell>
        </row>
        <row r="353">
          <cell r="A353">
            <v>6423</v>
          </cell>
        </row>
        <row r="354">
          <cell r="A354">
            <v>6424</v>
          </cell>
        </row>
        <row r="355">
          <cell r="A355">
            <v>6431</v>
          </cell>
        </row>
        <row r="356">
          <cell r="A356">
            <v>6432</v>
          </cell>
        </row>
        <row r="357">
          <cell r="A357">
            <v>6491</v>
          </cell>
        </row>
        <row r="358">
          <cell r="A358">
            <v>6492</v>
          </cell>
        </row>
        <row r="359">
          <cell r="A359">
            <v>6493</v>
          </cell>
        </row>
        <row r="360">
          <cell r="A360">
            <v>6494</v>
          </cell>
        </row>
        <row r="361">
          <cell r="A361">
            <v>6495</v>
          </cell>
        </row>
        <row r="362">
          <cell r="A362">
            <v>6499</v>
          </cell>
        </row>
        <row r="363">
          <cell r="A363">
            <v>6511</v>
          </cell>
        </row>
        <row r="364">
          <cell r="A364">
            <v>6512</v>
          </cell>
        </row>
        <row r="365">
          <cell r="A365">
            <v>6513</v>
          </cell>
        </row>
        <row r="366">
          <cell r="A366">
            <v>6514</v>
          </cell>
        </row>
        <row r="367">
          <cell r="A367">
            <v>6521</v>
          </cell>
        </row>
        <row r="368">
          <cell r="A368">
            <v>6522</v>
          </cell>
        </row>
        <row r="369">
          <cell r="A369">
            <v>6531</v>
          </cell>
        </row>
        <row r="370">
          <cell r="A370">
            <v>6532</v>
          </cell>
        </row>
        <row r="371">
          <cell r="A371">
            <v>6611</v>
          </cell>
        </row>
        <row r="372">
          <cell r="A372">
            <v>6612</v>
          </cell>
        </row>
        <row r="373">
          <cell r="A373">
            <v>6613</v>
          </cell>
        </row>
        <row r="374">
          <cell r="A374">
            <v>6614</v>
          </cell>
        </row>
        <row r="375">
          <cell r="A375">
            <v>6615</v>
          </cell>
        </row>
        <row r="376">
          <cell r="A376">
            <v>6619</v>
          </cell>
        </row>
        <row r="377">
          <cell r="A377">
            <v>6621</v>
          </cell>
        </row>
        <row r="378">
          <cell r="A378">
            <v>6629</v>
          </cell>
        </row>
        <row r="379">
          <cell r="A379">
            <v>6630</v>
          </cell>
        </row>
        <row r="380">
          <cell r="A380">
            <v>6810</v>
          </cell>
        </row>
        <row r="381">
          <cell r="A381">
            <v>6820</v>
          </cell>
        </row>
        <row r="382">
          <cell r="A382">
            <v>6910</v>
          </cell>
        </row>
        <row r="383">
          <cell r="A383">
            <v>6920</v>
          </cell>
        </row>
        <row r="384">
          <cell r="A384">
            <v>7010</v>
          </cell>
        </row>
        <row r="385">
          <cell r="A385">
            <v>7020</v>
          </cell>
        </row>
        <row r="386">
          <cell r="A386">
            <v>7110</v>
          </cell>
        </row>
        <row r="387">
          <cell r="A387">
            <v>7120</v>
          </cell>
        </row>
        <row r="388">
          <cell r="A388">
            <v>7210</v>
          </cell>
        </row>
        <row r="389">
          <cell r="A389">
            <v>7220</v>
          </cell>
        </row>
        <row r="390">
          <cell r="A390">
            <v>7310</v>
          </cell>
        </row>
        <row r="391">
          <cell r="A391">
            <v>7320</v>
          </cell>
        </row>
        <row r="392">
          <cell r="A392">
            <v>7410</v>
          </cell>
        </row>
        <row r="393">
          <cell r="A393">
            <v>7420</v>
          </cell>
        </row>
        <row r="394">
          <cell r="A394">
            <v>7490</v>
          </cell>
        </row>
        <row r="395">
          <cell r="A395">
            <v>7500</v>
          </cell>
        </row>
        <row r="396">
          <cell r="A396">
            <v>7710</v>
          </cell>
        </row>
        <row r="397">
          <cell r="A397">
            <v>7721</v>
          </cell>
        </row>
        <row r="398">
          <cell r="A398">
            <v>7722</v>
          </cell>
        </row>
        <row r="399">
          <cell r="A399">
            <v>7729</v>
          </cell>
        </row>
        <row r="400">
          <cell r="A400">
            <v>7730</v>
          </cell>
        </row>
        <row r="401">
          <cell r="A401">
            <v>7740</v>
          </cell>
        </row>
        <row r="402">
          <cell r="A402">
            <v>7810</v>
          </cell>
        </row>
        <row r="403">
          <cell r="A403">
            <v>7820</v>
          </cell>
        </row>
        <row r="404">
          <cell r="A404">
            <v>7830</v>
          </cell>
        </row>
        <row r="405">
          <cell r="A405">
            <v>7911</v>
          </cell>
        </row>
        <row r="406">
          <cell r="A406">
            <v>7912</v>
          </cell>
        </row>
        <row r="407">
          <cell r="A407">
            <v>7990</v>
          </cell>
        </row>
        <row r="408">
          <cell r="A408">
            <v>8010</v>
          </cell>
        </row>
        <row r="409">
          <cell r="A409">
            <v>8020</v>
          </cell>
        </row>
        <row r="410">
          <cell r="A410">
            <v>8030</v>
          </cell>
        </row>
        <row r="411">
          <cell r="A411">
            <v>8110</v>
          </cell>
        </row>
        <row r="412">
          <cell r="A412">
            <v>8121</v>
          </cell>
        </row>
        <row r="413">
          <cell r="A413">
            <v>8129</v>
          </cell>
        </row>
        <row r="414">
          <cell r="A414">
            <v>8130</v>
          </cell>
        </row>
        <row r="415">
          <cell r="A415">
            <v>8211</v>
          </cell>
        </row>
        <row r="416">
          <cell r="A416">
            <v>8219</v>
          </cell>
        </row>
        <row r="417">
          <cell r="A417">
            <v>8220</v>
          </cell>
        </row>
        <row r="418">
          <cell r="A418">
            <v>8230</v>
          </cell>
        </row>
        <row r="419">
          <cell r="A419">
            <v>8291</v>
          </cell>
        </row>
        <row r="420">
          <cell r="A420">
            <v>8292</v>
          </cell>
        </row>
        <row r="421">
          <cell r="A421">
            <v>8299</v>
          </cell>
        </row>
        <row r="422">
          <cell r="A422">
            <v>8411</v>
          </cell>
        </row>
        <row r="423">
          <cell r="A423">
            <v>8412</v>
          </cell>
        </row>
        <row r="424">
          <cell r="A424">
            <v>8413</v>
          </cell>
        </row>
        <row r="425">
          <cell r="A425">
            <v>8414</v>
          </cell>
        </row>
        <row r="426">
          <cell r="A426">
            <v>8415</v>
          </cell>
        </row>
        <row r="427">
          <cell r="A427">
            <v>8421</v>
          </cell>
        </row>
        <row r="428">
          <cell r="A428">
            <v>8422</v>
          </cell>
        </row>
        <row r="429">
          <cell r="A429">
            <v>8423</v>
          </cell>
        </row>
        <row r="430">
          <cell r="A430">
            <v>8424</v>
          </cell>
        </row>
        <row r="431">
          <cell r="A431">
            <v>8430</v>
          </cell>
        </row>
        <row r="432">
          <cell r="A432">
            <v>8511</v>
          </cell>
        </row>
        <row r="433">
          <cell r="A433">
            <v>8512</v>
          </cell>
        </row>
        <row r="434">
          <cell r="A434">
            <v>8513</v>
          </cell>
        </row>
        <row r="435">
          <cell r="A435">
            <v>8521</v>
          </cell>
        </row>
        <row r="436">
          <cell r="A436">
            <v>8522</v>
          </cell>
        </row>
        <row r="437">
          <cell r="A437">
            <v>8523</v>
          </cell>
        </row>
        <row r="438">
          <cell r="A438">
            <v>8530</v>
          </cell>
        </row>
        <row r="439">
          <cell r="A439">
            <v>8541</v>
          </cell>
        </row>
        <row r="440">
          <cell r="A440">
            <v>8542</v>
          </cell>
        </row>
        <row r="441">
          <cell r="A441">
            <v>8543</v>
          </cell>
        </row>
        <row r="442">
          <cell r="A442">
            <v>8544</v>
          </cell>
        </row>
        <row r="443">
          <cell r="A443">
            <v>8551</v>
          </cell>
        </row>
        <row r="444">
          <cell r="A444">
            <v>8552</v>
          </cell>
        </row>
        <row r="445">
          <cell r="A445">
            <v>8553</v>
          </cell>
        </row>
        <row r="446">
          <cell r="A446">
            <v>8559</v>
          </cell>
        </row>
        <row r="447">
          <cell r="A447">
            <v>8560</v>
          </cell>
        </row>
        <row r="448">
          <cell r="A448">
            <v>8610</v>
          </cell>
        </row>
        <row r="449">
          <cell r="A449">
            <v>8621</v>
          </cell>
        </row>
        <row r="450">
          <cell r="A450">
            <v>8622</v>
          </cell>
        </row>
        <row r="451">
          <cell r="A451">
            <v>8691</v>
          </cell>
        </row>
        <row r="452">
          <cell r="A452">
            <v>8692</v>
          </cell>
        </row>
        <row r="453">
          <cell r="A453">
            <v>8699</v>
          </cell>
        </row>
        <row r="454">
          <cell r="A454">
            <v>8710</v>
          </cell>
        </row>
        <row r="455">
          <cell r="A455">
            <v>8720</v>
          </cell>
        </row>
        <row r="456">
          <cell r="A456">
            <v>8730</v>
          </cell>
        </row>
        <row r="457">
          <cell r="A457">
            <v>8790</v>
          </cell>
        </row>
        <row r="458">
          <cell r="A458">
            <v>8810</v>
          </cell>
        </row>
        <row r="459">
          <cell r="A459">
            <v>8890</v>
          </cell>
        </row>
        <row r="460">
          <cell r="A460">
            <v>9001</v>
          </cell>
        </row>
        <row r="461">
          <cell r="A461">
            <v>9002</v>
          </cell>
        </row>
        <row r="462">
          <cell r="A462">
            <v>9003</v>
          </cell>
        </row>
        <row r="463">
          <cell r="A463">
            <v>9004</v>
          </cell>
        </row>
        <row r="464">
          <cell r="A464">
            <v>9005</v>
          </cell>
        </row>
        <row r="465">
          <cell r="A465">
            <v>9006</v>
          </cell>
        </row>
        <row r="466">
          <cell r="A466">
            <v>9007</v>
          </cell>
        </row>
        <row r="467">
          <cell r="A467">
            <v>9008</v>
          </cell>
        </row>
        <row r="468">
          <cell r="A468">
            <v>9101</v>
          </cell>
        </row>
        <row r="469">
          <cell r="A469">
            <v>9102</v>
          </cell>
        </row>
        <row r="470">
          <cell r="A470">
            <v>9103</v>
          </cell>
        </row>
        <row r="471">
          <cell r="A471">
            <v>9200</v>
          </cell>
        </row>
        <row r="472">
          <cell r="A472">
            <v>9311</v>
          </cell>
        </row>
        <row r="473">
          <cell r="A473">
            <v>9312</v>
          </cell>
        </row>
        <row r="474">
          <cell r="A474">
            <v>9319</v>
          </cell>
        </row>
        <row r="475">
          <cell r="A475">
            <v>9321</v>
          </cell>
        </row>
        <row r="476">
          <cell r="A476">
            <v>9329</v>
          </cell>
        </row>
        <row r="477">
          <cell r="A477">
            <v>9411</v>
          </cell>
        </row>
        <row r="478">
          <cell r="A478">
            <v>9412</v>
          </cell>
        </row>
        <row r="479">
          <cell r="A479">
            <v>9420</v>
          </cell>
        </row>
        <row r="480">
          <cell r="A480">
            <v>9491</v>
          </cell>
        </row>
        <row r="481">
          <cell r="A481">
            <v>9492</v>
          </cell>
        </row>
        <row r="482">
          <cell r="A482">
            <v>9499</v>
          </cell>
        </row>
        <row r="483">
          <cell r="A483">
            <v>9511</v>
          </cell>
        </row>
        <row r="484">
          <cell r="A484">
            <v>9512</v>
          </cell>
        </row>
        <row r="485">
          <cell r="A485">
            <v>9521</v>
          </cell>
        </row>
        <row r="486">
          <cell r="A486">
            <v>9522</v>
          </cell>
        </row>
        <row r="487">
          <cell r="A487">
            <v>9523</v>
          </cell>
        </row>
        <row r="488">
          <cell r="A488">
            <v>9524</v>
          </cell>
        </row>
        <row r="489">
          <cell r="A489">
            <v>9529</v>
          </cell>
        </row>
        <row r="490">
          <cell r="A490">
            <v>9601</v>
          </cell>
        </row>
        <row r="491">
          <cell r="A491">
            <v>9602</v>
          </cell>
        </row>
        <row r="492">
          <cell r="A492">
            <v>9603</v>
          </cell>
        </row>
        <row r="493">
          <cell r="A493">
            <v>9609</v>
          </cell>
        </row>
        <row r="494">
          <cell r="A494">
            <v>9700</v>
          </cell>
        </row>
        <row r="495">
          <cell r="A495">
            <v>9810</v>
          </cell>
        </row>
        <row r="496">
          <cell r="A496">
            <v>9820</v>
          </cell>
        </row>
        <row r="497">
          <cell r="A497">
            <v>9900</v>
          </cell>
        </row>
      </sheetData>
      <sheetData sheetId="82">
        <row r="1">
          <cell r="A1" t="str">
            <v>VERIFICACION</v>
          </cell>
          <cell r="B1" t="str">
            <v>MAPFRE</v>
          </cell>
          <cell r="C1" t="str">
            <v>NO SE EVALUO</v>
          </cell>
          <cell r="E1" t="str">
            <v>AMAZONAS</v>
          </cell>
          <cell r="F1" t="str">
            <v>DOCUMENTAL</v>
          </cell>
          <cell r="G1" t="str">
            <v>Fatalidad</v>
          </cell>
          <cell r="H1" t="str">
            <v>ARL</v>
          </cell>
        </row>
        <row r="2">
          <cell r="A2" t="str">
            <v>SEGUIMIENTO</v>
          </cell>
          <cell r="B2" t="str">
            <v>SURA</v>
          </cell>
          <cell r="C2" t="str">
            <v>N.A (EMPRESA DE VERIFICACIÓN)</v>
          </cell>
          <cell r="E2" t="str">
            <v>ANTIOQUIA</v>
          </cell>
          <cell r="F2" t="str">
            <v>CAMPO</v>
          </cell>
          <cell r="G2" t="str">
            <v>Grave</v>
          </cell>
          <cell r="H2" t="str">
            <v>Junta Regional de Calificación de Invalidez</v>
          </cell>
        </row>
        <row r="3">
          <cell r="A3" t="str">
            <v>ADICIONAL</v>
          </cell>
          <cell r="B3" t="str">
            <v>POSITIVA</v>
          </cell>
          <cell r="C3">
            <v>1</v>
          </cell>
          <cell r="E3" t="str">
            <v>ARAUCA</v>
          </cell>
          <cell r="F3" t="str">
            <v>DOCUMENTAL Y CAMPO</v>
          </cell>
          <cell r="G3" t="str">
            <v>IPP</v>
          </cell>
          <cell r="H3" t="str">
            <v>Junta Nacional de Calificación de Invalidez</v>
          </cell>
        </row>
        <row r="4">
          <cell r="A4" t="str">
            <v>PRE-RUC</v>
          </cell>
          <cell r="B4" t="str">
            <v>COLMENA</v>
          </cell>
          <cell r="C4">
            <v>2</v>
          </cell>
          <cell r="E4" t="str">
            <v>ATLANTICO</v>
          </cell>
          <cell r="G4" t="str">
            <v>Invalidez</v>
          </cell>
        </row>
        <row r="5">
          <cell r="B5" t="str">
            <v>LIBERTY</v>
          </cell>
          <cell r="C5">
            <v>3</v>
          </cell>
          <cell r="E5" t="str">
            <v>BOGOTA</v>
          </cell>
          <cell r="G5"/>
        </row>
        <row r="6">
          <cell r="B6" t="str">
            <v>COLPATRIA</v>
          </cell>
          <cell r="C6">
            <v>4</v>
          </cell>
          <cell r="E6" t="str">
            <v>BOLIVAR</v>
          </cell>
        </row>
        <row r="7">
          <cell r="B7" t="str">
            <v>ALFA</v>
          </cell>
          <cell r="C7">
            <v>5</v>
          </cell>
          <cell r="E7" t="str">
            <v>BOYACA</v>
          </cell>
        </row>
        <row r="8">
          <cell r="B8" t="str">
            <v>EQUIDAD</v>
          </cell>
          <cell r="C8">
            <v>6</v>
          </cell>
          <cell r="E8" t="str">
            <v>CALDAS</v>
          </cell>
        </row>
        <row r="9">
          <cell r="B9" t="str">
            <v>BOLIVAR</v>
          </cell>
          <cell r="C9">
            <v>7</v>
          </cell>
          <cell r="E9" t="str">
            <v>CAQUETA</v>
          </cell>
        </row>
        <row r="10">
          <cell r="B10" t="str">
            <v>AURORA</v>
          </cell>
          <cell r="C10">
            <v>8</v>
          </cell>
          <cell r="E10" t="str">
            <v>CASANARE</v>
          </cell>
        </row>
        <row r="11">
          <cell r="C11">
            <v>9</v>
          </cell>
          <cell r="E11" t="str">
            <v>CAUCA</v>
          </cell>
        </row>
        <row r="12">
          <cell r="C12">
            <v>10</v>
          </cell>
          <cell r="E12" t="str">
            <v>CESAR</v>
          </cell>
        </row>
        <row r="13">
          <cell r="C13">
            <v>11</v>
          </cell>
          <cell r="E13" t="str">
            <v>CHOCO</v>
          </cell>
        </row>
        <row r="14">
          <cell r="C14">
            <v>12</v>
          </cell>
          <cell r="E14" t="str">
            <v>CORDOBA</v>
          </cell>
        </row>
        <row r="15">
          <cell r="C15">
            <v>13</v>
          </cell>
          <cell r="E15" t="str">
            <v>CUNDINAMARCA</v>
          </cell>
        </row>
        <row r="16">
          <cell r="C16">
            <v>14</v>
          </cell>
          <cell r="E16" t="str">
            <v>GUAINIA</v>
          </cell>
        </row>
        <row r="17">
          <cell r="C17">
            <v>15</v>
          </cell>
          <cell r="E17" t="str">
            <v>GUAVIARE</v>
          </cell>
        </row>
        <row r="18">
          <cell r="C18">
            <v>16</v>
          </cell>
          <cell r="E18" t="str">
            <v>HUILA</v>
          </cell>
        </row>
        <row r="19">
          <cell r="C19">
            <v>17</v>
          </cell>
          <cell r="E19" t="str">
            <v>LA GUAJIRA</v>
          </cell>
        </row>
        <row r="20">
          <cell r="C20">
            <v>18</v>
          </cell>
          <cell r="E20" t="str">
            <v>MAGDALENA</v>
          </cell>
        </row>
        <row r="21">
          <cell r="C21">
            <v>19</v>
          </cell>
          <cell r="E21" t="str">
            <v>META</v>
          </cell>
        </row>
        <row r="22">
          <cell r="C22">
            <v>20</v>
          </cell>
          <cell r="E22" t="str">
            <v>N. DE SANTANDER</v>
          </cell>
        </row>
        <row r="23">
          <cell r="C23">
            <v>21</v>
          </cell>
          <cell r="E23" t="str">
            <v>NARIÑO</v>
          </cell>
        </row>
        <row r="24">
          <cell r="C24">
            <v>22</v>
          </cell>
          <cell r="E24" t="str">
            <v>PUTUMAYO</v>
          </cell>
        </row>
        <row r="25">
          <cell r="C25">
            <v>23</v>
          </cell>
          <cell r="E25" t="str">
            <v>QUINDIO</v>
          </cell>
        </row>
        <row r="26">
          <cell r="C26">
            <v>24</v>
          </cell>
          <cell r="E26" t="str">
            <v>RISARALDA</v>
          </cell>
        </row>
        <row r="27">
          <cell r="C27">
            <v>25</v>
          </cell>
          <cell r="E27" t="str">
            <v>SAN ANDRES</v>
          </cell>
        </row>
        <row r="28">
          <cell r="C28">
            <v>26</v>
          </cell>
          <cell r="E28" t="str">
            <v>SANTANDER</v>
          </cell>
        </row>
        <row r="29">
          <cell r="C29">
            <v>27</v>
          </cell>
          <cell r="E29" t="str">
            <v>SUCRE</v>
          </cell>
        </row>
        <row r="30">
          <cell r="C30">
            <v>28</v>
          </cell>
          <cell r="E30" t="str">
            <v>TOLIMA</v>
          </cell>
        </row>
        <row r="31">
          <cell r="C31">
            <v>29</v>
          </cell>
          <cell r="E31" t="str">
            <v>VALLE DEL CAUCA</v>
          </cell>
        </row>
        <row r="32">
          <cell r="C32">
            <v>30</v>
          </cell>
          <cell r="E32" t="str">
            <v>VAUPES</v>
          </cell>
        </row>
        <row r="33">
          <cell r="C33">
            <v>31</v>
          </cell>
          <cell r="E33" t="str">
            <v>VICHADA</v>
          </cell>
        </row>
        <row r="34">
          <cell r="C34">
            <v>32</v>
          </cell>
        </row>
        <row r="35">
          <cell r="C35">
            <v>33</v>
          </cell>
        </row>
        <row r="36">
          <cell r="C36">
            <v>34</v>
          </cell>
        </row>
        <row r="37">
          <cell r="C37">
            <v>35</v>
          </cell>
        </row>
        <row r="38">
          <cell r="C38">
            <v>36</v>
          </cell>
        </row>
        <row r="39">
          <cell r="C39">
            <v>37</v>
          </cell>
        </row>
        <row r="40">
          <cell r="C40">
            <v>38</v>
          </cell>
        </row>
        <row r="41">
          <cell r="C41">
            <v>39</v>
          </cell>
        </row>
        <row r="42">
          <cell r="C42">
            <v>40</v>
          </cell>
        </row>
        <row r="43">
          <cell r="C43">
            <v>41</v>
          </cell>
        </row>
        <row r="44">
          <cell r="C44">
            <v>42</v>
          </cell>
        </row>
        <row r="45">
          <cell r="C45">
            <v>43</v>
          </cell>
        </row>
        <row r="46">
          <cell r="C46">
            <v>44</v>
          </cell>
        </row>
        <row r="47">
          <cell r="C47">
            <v>45</v>
          </cell>
        </row>
        <row r="48">
          <cell r="C48">
            <v>46</v>
          </cell>
        </row>
        <row r="49">
          <cell r="C49">
            <v>47</v>
          </cell>
        </row>
        <row r="50">
          <cell r="C50">
            <v>48</v>
          </cell>
        </row>
        <row r="51">
          <cell r="C51">
            <v>49</v>
          </cell>
        </row>
        <row r="52">
          <cell r="C52">
            <v>50</v>
          </cell>
        </row>
        <row r="53">
          <cell r="C53">
            <v>51</v>
          </cell>
        </row>
        <row r="54">
          <cell r="C54">
            <v>52</v>
          </cell>
        </row>
        <row r="55">
          <cell r="C55">
            <v>53</v>
          </cell>
        </row>
        <row r="56">
          <cell r="C56">
            <v>54</v>
          </cell>
        </row>
        <row r="57">
          <cell r="C57">
            <v>55</v>
          </cell>
        </row>
        <row r="58">
          <cell r="C58">
            <v>56</v>
          </cell>
        </row>
        <row r="59">
          <cell r="C59">
            <v>57</v>
          </cell>
        </row>
        <row r="60">
          <cell r="C60">
            <v>58</v>
          </cell>
        </row>
        <row r="61">
          <cell r="C61">
            <v>59</v>
          </cell>
        </row>
        <row r="62">
          <cell r="C62">
            <v>60</v>
          </cell>
        </row>
        <row r="63">
          <cell r="C63">
            <v>61</v>
          </cell>
        </row>
        <row r="64">
          <cell r="C64">
            <v>62</v>
          </cell>
        </row>
        <row r="65">
          <cell r="C65">
            <v>63</v>
          </cell>
        </row>
        <row r="66">
          <cell r="C66">
            <v>64</v>
          </cell>
        </row>
        <row r="67">
          <cell r="C67">
            <v>65</v>
          </cell>
        </row>
        <row r="68">
          <cell r="C68">
            <v>66</v>
          </cell>
        </row>
        <row r="69">
          <cell r="C69">
            <v>67</v>
          </cell>
        </row>
        <row r="70">
          <cell r="C70">
            <v>68</v>
          </cell>
        </row>
        <row r="71">
          <cell r="C71">
            <v>69</v>
          </cell>
        </row>
        <row r="72">
          <cell r="C72">
            <v>70</v>
          </cell>
        </row>
        <row r="73">
          <cell r="C73">
            <v>71</v>
          </cell>
        </row>
        <row r="74">
          <cell r="C74">
            <v>72</v>
          </cell>
        </row>
        <row r="75">
          <cell r="C75">
            <v>73</v>
          </cell>
        </row>
        <row r="76">
          <cell r="C76">
            <v>74</v>
          </cell>
        </row>
        <row r="77">
          <cell r="C77">
            <v>75</v>
          </cell>
        </row>
        <row r="78">
          <cell r="C78">
            <v>76</v>
          </cell>
        </row>
        <row r="79">
          <cell r="C79">
            <v>77</v>
          </cell>
        </row>
        <row r="80">
          <cell r="C80">
            <v>78</v>
          </cell>
        </row>
        <row r="81">
          <cell r="C81">
            <v>79</v>
          </cell>
        </row>
        <row r="82">
          <cell r="C82">
            <v>80</v>
          </cell>
        </row>
        <row r="83">
          <cell r="C83">
            <v>81</v>
          </cell>
        </row>
        <row r="84">
          <cell r="C84">
            <v>82</v>
          </cell>
        </row>
        <row r="85">
          <cell r="C85">
            <v>83</v>
          </cell>
        </row>
        <row r="86">
          <cell r="C86">
            <v>84</v>
          </cell>
        </row>
        <row r="87">
          <cell r="C87">
            <v>85</v>
          </cell>
        </row>
        <row r="88">
          <cell r="C88">
            <v>86</v>
          </cell>
        </row>
        <row r="89">
          <cell r="C89">
            <v>87</v>
          </cell>
        </row>
        <row r="90">
          <cell r="C90">
            <v>88</v>
          </cell>
        </row>
        <row r="91">
          <cell r="C91">
            <v>89</v>
          </cell>
        </row>
        <row r="92">
          <cell r="C92">
            <v>90</v>
          </cell>
        </row>
        <row r="93">
          <cell r="C93">
            <v>91</v>
          </cell>
        </row>
        <row r="94">
          <cell r="C94">
            <v>92</v>
          </cell>
        </row>
        <row r="95">
          <cell r="C95">
            <v>93</v>
          </cell>
        </row>
        <row r="96">
          <cell r="C96">
            <v>94</v>
          </cell>
        </row>
        <row r="97">
          <cell r="C97">
            <v>95</v>
          </cell>
        </row>
        <row r="98">
          <cell r="C98">
            <v>96</v>
          </cell>
        </row>
        <row r="99">
          <cell r="C99">
            <v>97</v>
          </cell>
        </row>
        <row r="100">
          <cell r="C100">
            <v>98</v>
          </cell>
        </row>
        <row r="101">
          <cell r="C101">
            <v>99</v>
          </cell>
        </row>
        <row r="102">
          <cell r="C102">
            <v>100</v>
          </cell>
        </row>
        <row r="103">
          <cell r="C103">
            <v>101</v>
          </cell>
        </row>
        <row r="104">
          <cell r="C104">
            <v>102</v>
          </cell>
        </row>
        <row r="105">
          <cell r="C105">
            <v>103</v>
          </cell>
        </row>
        <row r="106">
          <cell r="C106">
            <v>104</v>
          </cell>
        </row>
      </sheetData>
      <sheetData sheetId="83"/>
      <sheetData sheetId="84"/>
      <sheetData sheetId="85"/>
      <sheetData sheetId="86"/>
      <sheetData sheetId="87"/>
      <sheetData sheetId="88">
        <row r="4">
          <cell r="J4" t="str">
            <v>A</v>
          </cell>
        </row>
        <row r="5">
          <cell r="J5" t="str">
            <v>B</v>
          </cell>
        </row>
        <row r="6">
          <cell r="J6" t="str">
            <v>C</v>
          </cell>
        </row>
        <row r="7">
          <cell r="J7" t="str">
            <v>D</v>
          </cell>
        </row>
        <row r="8">
          <cell r="J8" t="str">
            <v>E</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ow r="3">
          <cell r="N3" t="str">
            <v>A</v>
          </cell>
        </row>
        <row r="4">
          <cell r="N4" t="str">
            <v>B</v>
          </cell>
        </row>
        <row r="5">
          <cell r="N5" t="str">
            <v>C</v>
          </cell>
        </row>
        <row r="6">
          <cell r="N6" t="str">
            <v>D</v>
          </cell>
        </row>
      </sheetData>
      <sheetData sheetId="111"/>
      <sheetData sheetId="112"/>
      <sheetData sheetId="113"/>
      <sheetData sheetId="114"/>
      <sheetData sheetId="115"/>
      <sheetData sheetId="116"/>
      <sheetData sheetId="117"/>
      <sheetData sheetId="1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Cargue Informes"/>
      <sheetName val="FORMATO_UNICO"/>
      <sheetName val="Hoja1"/>
      <sheetName val="Parametros"/>
      <sheetName val="DATOS 1072 "/>
      <sheetName val="Resumen 1072 "/>
      <sheetName val="Resumen"/>
      <sheetName val="Aplicación"/>
      <sheetName val="Estadisticas Generales"/>
      <sheetName val="Gráficas"/>
      <sheetName val="Estadisticas contratantes"/>
      <sheetName val="Practicas Excelentes"/>
      <sheetName val="NCM"/>
      <sheetName val="Argos"/>
      <sheetName val="Resumen y Grafico Argos"/>
      <sheetName val="ANGLOGOLD ASHANTI"/>
      <sheetName val="grafico AGAC"/>
      <sheetName val="CERREJON"/>
      <sheetName val="Resumen Total"/>
      <sheetName val="CORONA (2)"/>
      <sheetName val="Resumen Graficos Corona  (2)"/>
      <sheetName val="Resumen Total RUC-CORONA  (2)"/>
      <sheetName val="Surtigas"/>
      <sheetName val="Resumen y Grafico Surtigas"/>
      <sheetName val="Transoccidente"/>
      <sheetName val="Resumen Transoccidente"/>
      <sheetName val="Team Foods"/>
      <sheetName val="Resumen Team Foods"/>
      <sheetName val="CIIU"/>
      <sheetName val="LISTAS EMPRESA"/>
      <sheetName val="Formato Auditoria"/>
      <sheetName val="267 Parametros"/>
      <sheetName val="Control de Cambios"/>
      <sheetName val="Menu Principal"/>
      <sheetName val="Maestro Normas"/>
      <sheetName val="REV. INF"/>
      <sheetName val="FAUDA103"/>
      <sheetName val="Plan de Auditoria"/>
      <sheetName val="APERTURA Y CIERRE"/>
      <sheetName val="DATOS EMPRESA"/>
      <sheetName val="Estadisticas dadas por empresa"/>
      <sheetName val="Estadisticas Generales "/>
      <sheetName val="Estadisticas Adicionales"/>
      <sheetName val="Detalle ATEL"/>
      <sheetName val="CIIU EMPRESA"/>
      <sheetName val="CONTRATANTES"/>
      <sheetName val="Parámetros"/>
      <sheetName val="NC"/>
      <sheetName val="X0"/>
      <sheetName val="X1"/>
      <sheetName val="X2"/>
      <sheetName val="X3"/>
      <sheetName val="Informe RUC"/>
      <sheetName val="Reg NC"/>
      <sheetName val="AspxMejorar"/>
      <sheetName val="267 Resumen"/>
      <sheetName val="Resumen EM"/>
      <sheetName val="Tabla EM"/>
      <sheetName val="Contratos"/>
      <sheetName val="Multisitios"/>
      <sheetName val="Detalle ATEL (2)"/>
      <sheetName val="VISITA PREVIA 2015"/>
      <sheetName val="CUESTIONARIO"/>
      <sheetName val="Aceptacion NC"/>
      <sheetName val="Informe E2 Certificacion"/>
      <sheetName val="Acuerdo Alcance"/>
      <sheetName val="OHSAS"/>
      <sheetName val="ISO 9001 2015"/>
      <sheetName val="ISO 14001 2015"/>
      <sheetName val="ISO 45001 2018"/>
      <sheetName val="CRITERIOS DE CREACIÓN (CLIENTE)"/>
      <sheetName val="CRITERIOS ACEPTACIÓN (CCS)"/>
      <sheetName val="Información Experto"/>
      <sheetName val="Evaluación Experto"/>
      <sheetName val="Corona"/>
      <sheetName val="Fedecafé"/>
      <sheetName val="PLAN DE ACCION"/>
      <sheetName val="CRITERIOS DE ACEPTACION CLIENTE"/>
      <sheetName val="CRITERIOS DE ACEPTACION CCS"/>
      <sheetName val="625 INFORMACION DE LA EMPRESA"/>
      <sheetName val="625 FORTALECIMIENTO EN LA GI"/>
      <sheetName val="625 COMPORTAMIENTO HUMANO"/>
      <sheetName val="625 VEHICULOS SEGUROS"/>
      <sheetName val="625 INFRAESTRUCTURA SEGURA"/>
      <sheetName val="625 ATENCION A VICTIMAS"/>
      <sheetName val="625 VALORES AGREGADOS"/>
      <sheetName val="625 RESULTADO "/>
      <sheetName val="624 FAUDA612"/>
      <sheetName val="103 FAUDA103"/>
      <sheetName val="103 IMPACTO"/>
      <sheetName val="103 COMBINAR"/>
      <sheetName val="103 CIIU"/>
      <sheetName val="103 Hoja2"/>
      <sheetName val="615 Formato de Seguimiento AC"/>
      <sheetName val="Evaluacion Inicial SG-SST"/>
      <sheetName val="267 DATOS 1072 "/>
      <sheetName val="Resumen RUC"/>
      <sheetName val="267 DATOS"/>
      <sheetName val="TR CIIU"/>
      <sheetName val="Informe Ejecutivo"/>
      <sheetName val="471 FORMATO"/>
      <sheetName val="Informe RUC Transportes"/>
      <sheetName val="471 Resumen 1072 "/>
      <sheetName val="471 RESUMEN"/>
      <sheetName val="471 Aplicación"/>
      <sheetName val="471 DATOSIR"/>
      <sheetName val="471 NCM"/>
      <sheetName val="471 Parametros"/>
      <sheetName val="471 Gráficas"/>
      <sheetName val="471 Practicas Excelentes"/>
      <sheetName val="267 Cargue Informes"/>
      <sheetName val="471 DATOS 1072 "/>
      <sheetName val="471 DATOS"/>
      <sheetName val="471 CIIU"/>
      <sheetName val="471 Resumen Indicadores"/>
      <sheetName val="471 Cargue Informes"/>
      <sheetName val="471 PONDERACION"/>
      <sheetName val="TR DATOS"/>
      <sheetName val="TR FORMATO RUC TRANSPORTE"/>
      <sheetName val="TR PONDERACION"/>
      <sheetName val="TR Resumen"/>
      <sheetName val="TR TRANSPORTE RESPONSABLE"/>
      <sheetName val="TR RESUMEN Y GRAFICO RI"/>
      <sheetName val="TR RESUMEN TRANS RESPONSABLE"/>
      <sheetName val="TR PONDERACION RI"/>
      <sheetName val="TR Aplicación"/>
      <sheetName val="TR GRAFICAS"/>
      <sheetName val="TR NCM"/>
      <sheetName val="DIURNA CENTRAL"/>
      <sheetName val="SABADO CENTRAL "/>
      <sheetName val="SABADO SUR"/>
      <sheetName val="NOCTURNO CENTRAL"/>
      <sheetName val="NOCTURNO SUR"/>
      <sheetName val="Cargue_Informes"/>
      <sheetName val="DATOS_1072_"/>
      <sheetName val="Resumen_1072_"/>
      <sheetName val="Estadisticas_Generales"/>
      <sheetName val="Estadisticas_contratantes"/>
      <sheetName val="Practicas_Excelentes"/>
      <sheetName val="Resumen_y_Grafico_Argos"/>
      <sheetName val="ANGLOGOLD_ASHANTI"/>
      <sheetName val="grafico_AGAC"/>
      <sheetName val="Resumen_Total"/>
      <sheetName val="CORONA_(2)"/>
      <sheetName val="Resumen_Graficos_Corona__(2)"/>
      <sheetName val="Resumen_Total_RUC-CORONA__(2)"/>
      <sheetName val="Resumen_y_Grafico_Surtigas"/>
      <sheetName val="Resumen_Transoccidente"/>
      <sheetName val="Team_Foods"/>
      <sheetName val="Resumen_Team_Foods"/>
      <sheetName val="LISTAS_EMPRESA"/>
      <sheetName val="Formato_Auditoria"/>
      <sheetName val="267_Parametros"/>
      <sheetName val="Hoja3"/>
    </sheetNames>
    <sheetDataSet>
      <sheetData sheetId="0">
        <row r="1">
          <cell r="N1" t="str">
            <v>Politica</v>
          </cell>
          <cell r="S1" t="str">
            <v>1.1.</v>
          </cell>
        </row>
        <row r="2">
          <cell r="S2" t="str">
            <v>1.2.</v>
          </cell>
        </row>
        <row r="3">
          <cell r="S3" t="str">
            <v>1.3.</v>
          </cell>
        </row>
        <row r="4">
          <cell r="S4" t="str">
            <v>1.4.</v>
          </cell>
        </row>
        <row r="5">
          <cell r="S5" t="str">
            <v>2.1.</v>
          </cell>
        </row>
        <row r="6">
          <cell r="S6" t="str">
            <v>2.2.</v>
          </cell>
        </row>
        <row r="7">
          <cell r="S7" t="str">
            <v>2.3.</v>
          </cell>
        </row>
        <row r="8">
          <cell r="S8" t="str">
            <v>2.4.</v>
          </cell>
        </row>
        <row r="9">
          <cell r="S9" t="str">
            <v>2.5.</v>
          </cell>
        </row>
        <row r="10">
          <cell r="S10" t="str">
            <v>2.6.</v>
          </cell>
        </row>
        <row r="11">
          <cell r="S11" t="str">
            <v>2.7.</v>
          </cell>
        </row>
        <row r="12">
          <cell r="S12" t="str">
            <v>3.1.</v>
          </cell>
        </row>
        <row r="13">
          <cell r="S13" t="str">
            <v>3.2.1.</v>
          </cell>
        </row>
        <row r="14">
          <cell r="S14" t="str">
            <v>3.2.2.</v>
          </cell>
        </row>
        <row r="15">
          <cell r="S15" t="str">
            <v>3.2.3.</v>
          </cell>
        </row>
        <row r="16">
          <cell r="S16" t="str">
            <v>3.2.4.</v>
          </cell>
        </row>
        <row r="17">
          <cell r="S17" t="str">
            <v>3.2.5.</v>
          </cell>
        </row>
        <row r="18">
          <cell r="S18" t="str">
            <v>3.2.6.</v>
          </cell>
        </row>
        <row r="19">
          <cell r="S19" t="str">
            <v>3.2.6</v>
          </cell>
        </row>
        <row r="20">
          <cell r="S20" t="str">
            <v>3.2.7.</v>
          </cell>
        </row>
        <row r="21">
          <cell r="S21" t="str">
            <v>3.2.8.</v>
          </cell>
        </row>
        <row r="22">
          <cell r="S22" t="str">
            <v>4.1.</v>
          </cell>
        </row>
        <row r="23">
          <cell r="S23" t="str">
            <v>4.2.</v>
          </cell>
        </row>
        <row r="24">
          <cell r="S24" t="str">
            <v>4.3.</v>
          </cell>
        </row>
        <row r="25">
          <cell r="S25" t="str">
            <v>4.4.</v>
          </cell>
        </row>
        <row r="26">
          <cell r="S26" t="str">
            <v>4.5.</v>
          </cell>
        </row>
        <row r="27">
          <cell r="S27" t="str">
            <v>5.</v>
          </cell>
        </row>
      </sheetData>
      <sheetData sheetId="1"/>
      <sheetData sheetId="2">
        <row r="20">
          <cell r="R20" t="str">
            <v xml:space="preserve">No de Personas </v>
          </cell>
        </row>
      </sheetData>
      <sheetData sheetId="3">
        <row r="1">
          <cell r="A1" t="str">
            <v>BVQI</v>
          </cell>
        </row>
      </sheetData>
      <sheetData sheetId="4">
        <row r="1">
          <cell r="A1" t="str">
            <v>Auditorias</v>
          </cell>
        </row>
      </sheetData>
      <sheetData sheetId="5">
        <row r="12">
          <cell r="B12" t="str">
            <v xml:space="preserve">1. POLITICA  </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1">
          <cell r="S1"/>
        </row>
      </sheetData>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ow r="1">
          <cell r="S1">
            <v>0</v>
          </cell>
        </row>
      </sheetData>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refreshError="1"/>
      <sheetData sheetId="130" refreshError="1"/>
      <sheetData sheetId="131" refreshError="1"/>
      <sheetData sheetId="132" refreshError="1"/>
      <sheetData sheetId="133" refreshError="1"/>
      <sheetData sheetId="134"/>
      <sheetData sheetId="135">
        <row r="12">
          <cell r="B12" t="str">
            <v xml:space="preserve">1. POLITICA  </v>
          </cell>
        </row>
      </sheetData>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Formato Auditoria"/>
      <sheetName val="Menu Principal"/>
      <sheetName val="DATOS EMPRESA"/>
      <sheetName val="FAUDA103"/>
      <sheetName val="Estadisticas dadas por empresa"/>
      <sheetName val="Estadisticas Generales "/>
      <sheetName val="IMPACTO EMPRESA"/>
      <sheetName val="CIIU EMPRESA"/>
      <sheetName val="LISTAS EMPRESA"/>
      <sheetName val="CONTRATANTES"/>
      <sheetName val="Parámetros"/>
      <sheetName val="DATOS"/>
      <sheetName val="FORMATO_UNICO"/>
      <sheetName val="Resumen EM"/>
      <sheetName val="Informe Rapido"/>
      <sheetName val="267 Resumen"/>
      <sheetName val="Informe RUC"/>
      <sheetName val="X1"/>
      <sheetName val="X2"/>
      <sheetName val="X3"/>
      <sheetName val="X4"/>
      <sheetName val="Resumen 1072 "/>
      <sheetName val="X5"/>
      <sheetName val="NC"/>
      <sheetName val="267 Cargue Informes"/>
      <sheetName val="Contratos"/>
      <sheetName val="Multisitios"/>
      <sheetName val="VISITA PREVIA 2015"/>
      <sheetName val="Plan de Auditoria"/>
      <sheetName val="APERTURA Y CIERRE"/>
      <sheetName val="CUESTIONARIO"/>
      <sheetName val="Aceptacion NC"/>
      <sheetName val="Informe E2 Certificacion"/>
      <sheetName val="Acuerdo Alcance"/>
      <sheetName val="OHSAS"/>
      <sheetName val="ISO 14001 2015"/>
      <sheetName val="ISO 9001 2015"/>
      <sheetName val="CRITERIOS DE CREACIÓN (CLIENTE)"/>
      <sheetName val="CRITERIOS ACEPTACIÓN (CCS)"/>
      <sheetName val="Información Experto"/>
      <sheetName val="Evaluación Experto"/>
      <sheetName val="ANGLOGOLD ASHANTI"/>
      <sheetName val="Argos"/>
      <sheetName val="CERREJON"/>
      <sheetName val="Corona"/>
      <sheetName val="Surtigas"/>
      <sheetName val="Transoccidente"/>
      <sheetName val="Team Foods"/>
      <sheetName val="Fedecafé"/>
      <sheetName val="PLAN DE ACCION"/>
      <sheetName val="625 INFORMACION DE LA EMPRESA"/>
      <sheetName val="625 FORTALECIMIENTO EN LA GI"/>
      <sheetName val="625 COMPORTAMIENTO HUMANO"/>
      <sheetName val="625 VEHICULOS SEGUROS"/>
      <sheetName val="625 INFRAESTRUCTURA SEGURA"/>
      <sheetName val="625 ATENCION A VICTIMAS"/>
      <sheetName val="625 VALORES AGREGADOS"/>
      <sheetName val="625 RESULTADO "/>
      <sheetName val="624 FAUDA612"/>
      <sheetName val="103 FAUDA103"/>
      <sheetName val="103 IMPACTO"/>
      <sheetName val="103 COMBINAR"/>
      <sheetName val="103 CIIU"/>
      <sheetName val="103 Hoja2"/>
      <sheetName val="615 Formato de Seguimiento AC"/>
      <sheetName val="Evaluacion Inicial SG-SST"/>
      <sheetName val="267 DATOS 1072 "/>
      <sheetName val="Resumen RUC"/>
      <sheetName val="267 Parametros"/>
      <sheetName val="267 Practicas Excelentes"/>
      <sheetName val="267 DATOS"/>
      <sheetName val="TR CIIU"/>
      <sheetName val="471 FORMATO"/>
      <sheetName val="Informe RUC Transportes"/>
      <sheetName val="471 Resumen 1072 "/>
      <sheetName val="471 RESUMEN"/>
      <sheetName val="471 Aplicación"/>
      <sheetName val="471 DATOSIR"/>
      <sheetName val="471 NCM"/>
      <sheetName val="471 Parametros"/>
      <sheetName val="471 Gráficas"/>
      <sheetName val="471 Practicas Excelentes"/>
      <sheetName val="471 DATOS 1072 "/>
      <sheetName val="471 DATOS"/>
      <sheetName val="471 CIIU"/>
      <sheetName val="471 Resumen Indicadores"/>
      <sheetName val="471 Cargue Informes"/>
      <sheetName val="471 PONDERACION"/>
      <sheetName val="TR DATOS"/>
      <sheetName val="TR FORMATO RUC TRANSPORTE"/>
      <sheetName val="TR PONDERACION"/>
      <sheetName val="TR Resumen"/>
      <sheetName val="TR TRANSPORTE RESPONSABLE"/>
      <sheetName val="TR RESUMEN Y GRAFICO RI"/>
      <sheetName val="TR RESUMEN TRANS RESPONSABLE"/>
      <sheetName val="TR PONDERACION RI"/>
      <sheetName val="TR Aplicación"/>
      <sheetName val="TR GRAFICAS"/>
      <sheetName val="TR NCM"/>
      <sheetName val="Control de Cambios"/>
      <sheetName val="Maestro Normas"/>
      <sheetName val="REV. INF"/>
      <sheetName val="Estadisticas Adicionales"/>
      <sheetName val="Detalle ATEL"/>
      <sheetName val="X0"/>
      <sheetName val="AspxMejorar"/>
      <sheetName val="Tabla EM"/>
      <sheetName val="Detalle ATEL (2)"/>
      <sheetName val="Practicas Excelentes"/>
      <sheetName val="ISO 45001 2018"/>
      <sheetName val="CRITERIOS DE ACEPTACION CLIENTE"/>
      <sheetName val="CRITERIOS DE ACEPTACION CCS"/>
      <sheetName val="Informe Ejecutivo"/>
      <sheetName val="Hoja1"/>
      <sheetName val="Reg NC"/>
      <sheetName val="Informe_Demanda_Documental_En_C"/>
      <sheetName val="Formato_Auditoria"/>
      <sheetName val="Menu_Principal"/>
      <sheetName val="DATOS_EMPRESA"/>
      <sheetName val="Estadisticas_dadas_por_empresa"/>
      <sheetName val="Estadisticas_Generales_"/>
      <sheetName val="IMPACTO_EMPRESA"/>
      <sheetName val="CIIU_EMPRESA"/>
      <sheetName val="LISTAS_EMPRESA"/>
      <sheetName val="Resumen_EM"/>
      <sheetName val="Informe_Rapido"/>
      <sheetName val="267_Resumen"/>
      <sheetName val="Informe_RUC"/>
      <sheetName val="Resumen_1072_"/>
      <sheetName val="267_Cargue_Informes"/>
      <sheetName val="VISITA_PREVIA_2015"/>
      <sheetName val="Plan_de_Auditoria"/>
      <sheetName val="APERTURA_Y_CIERRE"/>
      <sheetName val="Aceptacion_NC"/>
      <sheetName val="Informe_E2_Certificacion"/>
      <sheetName val="Acuerdo_Alcance"/>
      <sheetName val="ISO_14001_2015"/>
      <sheetName val="ISO_9001_2015"/>
      <sheetName val="CRITERIOS_DE_CREACIÓN_(CLIENTE)"/>
      <sheetName val="CRITERIOS_ACEPTACIÓN_(CCS)"/>
      <sheetName val="Información_Experto"/>
      <sheetName val="Evaluación_Experto"/>
      <sheetName val="ANGLOGOLD_ASHANTI"/>
      <sheetName val="Team_Foods"/>
      <sheetName val="PLAN_DE_ACCION"/>
      <sheetName val="625_INFORMACION_DE_LA_EMPRESA"/>
      <sheetName val="625_FORTALECIMIENTO_EN_LA_GI"/>
      <sheetName val="625_COMPORTAMIENTO_HUMANO"/>
      <sheetName val="625_VEHICULOS_SEGUROS"/>
      <sheetName val="625_INFRAESTRUCTURA_SEGURA"/>
      <sheetName val="625_ATENCION_A_VICTIMAS"/>
      <sheetName val="625_VALORES_AGREGADOS"/>
      <sheetName val="625_RESULTADO_"/>
      <sheetName val="624_FAUDA612"/>
      <sheetName val="103_FAUDA103"/>
      <sheetName val="103_IMPACTO"/>
      <sheetName val="103_COMBINAR"/>
      <sheetName val="103_CIIU"/>
      <sheetName val="103_Hoja2"/>
      <sheetName val="615_Formato_de_Seguimiento_AC"/>
      <sheetName val="Evaluacion_Inicial_SG-SST"/>
      <sheetName val="267_DATOS_1072_"/>
      <sheetName val="Resumen_RUC"/>
      <sheetName val="267_Parametros"/>
      <sheetName val="267_Practicas_Excelentes"/>
      <sheetName val="267_DATOS"/>
      <sheetName val="TR_CIIU"/>
      <sheetName val="471_FORMATO"/>
      <sheetName val="Informe_RUC_Transportes"/>
      <sheetName val="471_Resumen_1072_"/>
      <sheetName val="471_RESUMEN"/>
      <sheetName val="471_Aplicación"/>
      <sheetName val="471_DATOSIR"/>
      <sheetName val="471_NCM"/>
      <sheetName val="471_Parametros"/>
      <sheetName val="471_Gráficas"/>
      <sheetName val="471_Practicas_Excelentes"/>
      <sheetName val="471_DATOS_1072_"/>
      <sheetName val="471_DATOS"/>
      <sheetName val="471_CIIU"/>
      <sheetName val="471_Resumen_Indicadores"/>
      <sheetName val="471_Cargue_Informes"/>
      <sheetName val="471_PONDERACION"/>
      <sheetName val="TR_DATOS"/>
      <sheetName val="TR_FORMATO_RUC_TRANSPORTE"/>
      <sheetName val="TR_PONDERACION"/>
      <sheetName val="TR_Resumen"/>
      <sheetName val="TR_TRANSPORTE_RESPONSABLE"/>
      <sheetName val="TR_RESUMEN_Y_GRAFICO_RI"/>
      <sheetName val="TR_RESUMEN_TRANS_RESPONSABLE"/>
      <sheetName val="TR_PONDERACION_RI"/>
      <sheetName val="TR_Aplicación"/>
      <sheetName val="TR_GRAFICAS"/>
      <sheetName val="TR_NCM"/>
      <sheetName val="Formato_Auditoria1"/>
      <sheetName val="Menu_Principal1"/>
      <sheetName val="DATOS_EMPRESA1"/>
      <sheetName val="Estadisticas_dadas_por_empresa1"/>
      <sheetName val="Estadisticas_Generales_1"/>
      <sheetName val="IMPACTO_EMPRESA1"/>
      <sheetName val="CIIU_EMPRESA1"/>
      <sheetName val="LISTAS_EMPRESA1"/>
      <sheetName val="Resumen_EM1"/>
      <sheetName val="Informe_Rapido1"/>
      <sheetName val="267_Resumen1"/>
      <sheetName val="Informe_RUC1"/>
      <sheetName val="Resumen_1072_1"/>
      <sheetName val="267_Cargue_Informes1"/>
      <sheetName val="VISITA_PREVIA_20151"/>
      <sheetName val="Plan_de_Auditoria1"/>
      <sheetName val="APERTURA_Y_CIERRE1"/>
      <sheetName val="Aceptacion_NC1"/>
      <sheetName val="Informe_E2_Certificacion1"/>
      <sheetName val="Acuerdo_Alcance1"/>
      <sheetName val="ISO_14001_20151"/>
      <sheetName val="ISO_9001_20151"/>
      <sheetName val="CRITERIOS_DE_CREACIÓN_(CLIENTE1"/>
      <sheetName val="CRITERIOS_ACEPTACIÓN_(CCS)1"/>
      <sheetName val="Información_Experto1"/>
      <sheetName val="Evaluación_Experto1"/>
      <sheetName val="ANGLOGOLD_ASHANTI1"/>
      <sheetName val="Team_Foods1"/>
      <sheetName val="PLAN_DE_ACCION1"/>
      <sheetName val="625_INFORMACION_DE_LA_EMPRESA1"/>
      <sheetName val="625_FORTALECIMIENTO_EN_LA_GI1"/>
      <sheetName val="625_COMPORTAMIENTO_HUMANO1"/>
      <sheetName val="625_VEHICULOS_SEGUROS1"/>
      <sheetName val="625_INFRAESTRUCTURA_SEGURA1"/>
      <sheetName val="625_ATENCION_A_VICTIMAS1"/>
      <sheetName val="625_VALORES_AGREGADOS1"/>
      <sheetName val="625_RESULTADO_1"/>
      <sheetName val="624_FAUDA6121"/>
      <sheetName val="103_FAUDA1031"/>
      <sheetName val="103_IMPACTO1"/>
      <sheetName val="103_COMBINAR1"/>
      <sheetName val="103_CIIU1"/>
      <sheetName val="103_Hoja21"/>
      <sheetName val="615_Formato_de_Seguimiento_AC1"/>
      <sheetName val="Evaluacion_Inicial_SG-SST1"/>
      <sheetName val="267_DATOS_1072_1"/>
      <sheetName val="Resumen_RUC1"/>
      <sheetName val="267_Parametros1"/>
      <sheetName val="267_Practicas_Excelentes1"/>
      <sheetName val="267_DATOS1"/>
      <sheetName val="TR_CIIU1"/>
      <sheetName val="471_FORMATO1"/>
      <sheetName val="Informe_RUC_Transportes1"/>
      <sheetName val="471_Resumen_1072_1"/>
      <sheetName val="471_RESUMEN1"/>
      <sheetName val="471_Aplicación1"/>
      <sheetName val="471_DATOSIR1"/>
      <sheetName val="471_NCM1"/>
      <sheetName val="471_Parametros1"/>
      <sheetName val="471_Gráficas1"/>
      <sheetName val="471_Practicas_Excelentes1"/>
      <sheetName val="471_DATOS_1072_1"/>
      <sheetName val="471_DATOS1"/>
      <sheetName val="471_CIIU1"/>
      <sheetName val="471_Resumen_Indicadores1"/>
      <sheetName val="471_Cargue_Informes1"/>
      <sheetName val="471_PONDERACION1"/>
      <sheetName val="TR_DATOS1"/>
      <sheetName val="TR_FORMATO_RUC_TRANSPORTE1"/>
      <sheetName val="TR_PONDERACION1"/>
      <sheetName val="TR_Resumen1"/>
      <sheetName val="TR_TRANSPORTE_RESPONSABLE1"/>
      <sheetName val="TR_RESUMEN_Y_GRAFICO_RI1"/>
      <sheetName val="TR_RESUMEN_TRANS_RESPONSABLE1"/>
      <sheetName val="TR_PONDERACION_RI1"/>
      <sheetName val="TR_Aplicación1"/>
      <sheetName val="TR_GRAFICAS1"/>
      <sheetName val="TR_NCM1"/>
      <sheetName val="Hoja2"/>
      <sheetName val="Formato_Auditoria2"/>
      <sheetName val="Menu_Principal2"/>
      <sheetName val="DATOS_EMPRESA2"/>
      <sheetName val="Estadisticas_dadas_por_empresa2"/>
      <sheetName val="Estadisticas_Generales_2"/>
      <sheetName val="IMPACTO_EMPRESA2"/>
      <sheetName val="CIIU_EMPRESA2"/>
      <sheetName val="LISTAS_EMPRESA2"/>
      <sheetName val="Resumen_EM2"/>
      <sheetName val="Informe_Rapido2"/>
      <sheetName val="267_Resumen2"/>
      <sheetName val="Informe_RUC2"/>
      <sheetName val="Resumen_1072_2"/>
      <sheetName val="267_Cargue_Informes2"/>
      <sheetName val="VISITA_PREVIA_20152"/>
      <sheetName val="Plan_de_Auditoria2"/>
      <sheetName val="APERTURA_Y_CIERRE2"/>
      <sheetName val="Aceptacion_NC2"/>
      <sheetName val="Informe_E2_Certificacion2"/>
      <sheetName val="Acuerdo_Alcance2"/>
      <sheetName val="ISO_14001_20152"/>
      <sheetName val="ISO_9001_20152"/>
      <sheetName val="CRITERIOS_DE_CREACIÓN_(CLIENTE2"/>
      <sheetName val="CRITERIOS_ACEPTACIÓN_(CCS)2"/>
      <sheetName val="Información_Experto2"/>
      <sheetName val="Evaluación_Experto2"/>
      <sheetName val="ANGLOGOLD_ASHANTI2"/>
      <sheetName val="Team_Foods2"/>
      <sheetName val="PLAN_DE_ACCION2"/>
      <sheetName val="625_INFORMACION_DE_LA_EMPRESA2"/>
      <sheetName val="625_FORTALECIMIENTO_EN_LA_GI2"/>
      <sheetName val="625_COMPORTAMIENTO_HUMANO2"/>
      <sheetName val="625_VEHICULOS_SEGUROS2"/>
      <sheetName val="625_INFRAESTRUCTURA_SEGURA2"/>
      <sheetName val="625_ATENCION_A_VICTIMAS2"/>
      <sheetName val="625_VALORES_AGREGADOS2"/>
      <sheetName val="625_RESULTADO_2"/>
      <sheetName val="624_FAUDA6122"/>
      <sheetName val="103_FAUDA1032"/>
      <sheetName val="103_IMPACTO2"/>
      <sheetName val="103_COMBINAR2"/>
      <sheetName val="103_CIIU2"/>
      <sheetName val="103_Hoja22"/>
      <sheetName val="615_Formato_de_Seguimiento_AC2"/>
      <sheetName val="Evaluacion_Inicial_SG-SST2"/>
      <sheetName val="267_DATOS_1072_2"/>
      <sheetName val="Resumen_RUC2"/>
      <sheetName val="267_Parametros2"/>
      <sheetName val="267_Practicas_Excelentes2"/>
      <sheetName val="267_DATOS2"/>
      <sheetName val="TR_CIIU2"/>
      <sheetName val="471_FORMATO2"/>
      <sheetName val="Informe_RUC_Transportes2"/>
      <sheetName val="471_Resumen_1072_2"/>
      <sheetName val="471_RESUMEN2"/>
      <sheetName val="471_Aplicación2"/>
      <sheetName val="471_DATOSIR2"/>
      <sheetName val="471_NCM2"/>
      <sheetName val="471_Parametros2"/>
      <sheetName val="471_Gráficas2"/>
      <sheetName val="471_Practicas_Excelentes2"/>
      <sheetName val="471_DATOS_1072_2"/>
      <sheetName val="471_DATOS2"/>
      <sheetName val="471_CIIU2"/>
      <sheetName val="471_Resumen_Indicadores2"/>
      <sheetName val="471_Cargue_Informes2"/>
      <sheetName val="471_PONDERACION2"/>
      <sheetName val="TR_DATOS2"/>
      <sheetName val="TR_FORMATO_RUC_TRANSPORTE2"/>
      <sheetName val="TR_PONDERACION2"/>
      <sheetName val="TR_Resumen2"/>
      <sheetName val="TR_TRANSPORTE_RESPONSABLE2"/>
      <sheetName val="TR_RESUMEN_Y_GRAFICO_RI2"/>
      <sheetName val="TR_RESUMEN_TRANS_RESPONSABLE2"/>
      <sheetName val="TR_PONDERACION_RI2"/>
      <sheetName val="TR_Aplicación2"/>
      <sheetName val="TR_GRAFICAS2"/>
      <sheetName val="TR_NCM2"/>
      <sheetName val="Control_de_Cambios"/>
      <sheetName val="Maestro_Normas"/>
      <sheetName val="REV__INF"/>
      <sheetName val="Estadisticas_Adicionales"/>
      <sheetName val="Detalle_ATEL"/>
      <sheetName val="Tabla_EM"/>
      <sheetName val="Detalle_ATEL_(2)"/>
      <sheetName val="Practicas_Excelentes"/>
      <sheetName val="ISO_45001_2018"/>
      <sheetName val="CRITERIOS_DE_ACEPTACION_CLIENTE"/>
      <sheetName val="CRITERIOS_DE_ACEPTACION_CCS"/>
      <sheetName val="Informe_Ejecutivo"/>
      <sheetName val="Reg_NC"/>
      <sheetName val="Caracterizacion"/>
    </sheetNames>
    <sheetDataSet>
      <sheetData sheetId="0"/>
      <sheetData sheetId="1">
        <row r="24">
          <cell r="A24" t="str">
            <v>AUDITOR LÍDER</v>
          </cell>
        </row>
      </sheetData>
      <sheetData sheetId="2">
        <row r="2">
          <cell r="A2">
            <v>0</v>
          </cell>
        </row>
      </sheetData>
      <sheetData sheetId="3"/>
      <sheetData sheetId="4">
        <row r="2">
          <cell r="A2">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1">
          <cell r="B1">
            <v>0</v>
          </cell>
        </row>
      </sheetData>
      <sheetData sheetId="49"/>
      <sheetData sheetId="50">
        <row r="1">
          <cell r="B1">
            <v>0</v>
          </cell>
        </row>
      </sheetData>
      <sheetData sheetId="51"/>
      <sheetData sheetId="52"/>
      <sheetData sheetId="53"/>
      <sheetData sheetId="54"/>
      <sheetData sheetId="55"/>
      <sheetData sheetId="56"/>
      <sheetData sheetId="57"/>
      <sheetData sheetId="58"/>
      <sheetData sheetId="59"/>
      <sheetData sheetId="60"/>
      <sheetData sheetId="61">
        <row r="2">
          <cell r="A2" t="str">
            <v>Pendiente</v>
          </cell>
        </row>
      </sheetData>
      <sheetData sheetId="62">
        <row r="1">
          <cell r="B1" t="str">
            <v>MAPFRE</v>
          </cell>
        </row>
      </sheetData>
      <sheetData sheetId="63">
        <row r="2">
          <cell r="A2" t="str">
            <v>Pendiente</v>
          </cell>
        </row>
        <row r="3">
          <cell r="A3">
            <v>111</v>
          </cell>
        </row>
        <row r="4">
          <cell r="A4">
            <v>112</v>
          </cell>
        </row>
        <row r="5">
          <cell r="A5">
            <v>113</v>
          </cell>
        </row>
        <row r="6">
          <cell r="A6">
            <v>114</v>
          </cell>
        </row>
        <row r="7">
          <cell r="A7">
            <v>115</v>
          </cell>
        </row>
        <row r="8">
          <cell r="A8">
            <v>119</v>
          </cell>
        </row>
        <row r="9">
          <cell r="A9">
            <v>121</v>
          </cell>
        </row>
        <row r="10">
          <cell r="A10">
            <v>122</v>
          </cell>
        </row>
        <row r="11">
          <cell r="A11">
            <v>123</v>
          </cell>
        </row>
        <row r="12">
          <cell r="A12">
            <v>124</v>
          </cell>
        </row>
        <row r="13">
          <cell r="A13">
            <v>125</v>
          </cell>
        </row>
        <row r="14">
          <cell r="A14">
            <v>126</v>
          </cell>
        </row>
        <row r="15">
          <cell r="A15">
            <v>127</v>
          </cell>
        </row>
        <row r="16">
          <cell r="A16">
            <v>128</v>
          </cell>
        </row>
        <row r="17">
          <cell r="A17">
            <v>129</v>
          </cell>
        </row>
        <row r="18">
          <cell r="A18">
            <v>130</v>
          </cell>
        </row>
        <row r="19">
          <cell r="A19">
            <v>141</v>
          </cell>
        </row>
        <row r="20">
          <cell r="A20">
            <v>142</v>
          </cell>
        </row>
        <row r="21">
          <cell r="A21">
            <v>143</v>
          </cell>
        </row>
        <row r="22">
          <cell r="A22">
            <v>144</v>
          </cell>
        </row>
        <row r="23">
          <cell r="A23">
            <v>145</v>
          </cell>
        </row>
        <row r="24">
          <cell r="A24">
            <v>149</v>
          </cell>
        </row>
        <row r="25">
          <cell r="A25">
            <v>150</v>
          </cell>
        </row>
        <row r="26">
          <cell r="A26">
            <v>161</v>
          </cell>
        </row>
        <row r="27">
          <cell r="A27">
            <v>162</v>
          </cell>
        </row>
        <row r="28">
          <cell r="A28">
            <v>163</v>
          </cell>
        </row>
        <row r="29">
          <cell r="A29">
            <v>164</v>
          </cell>
        </row>
        <row r="30">
          <cell r="A30">
            <v>170</v>
          </cell>
        </row>
        <row r="31">
          <cell r="A31">
            <v>210</v>
          </cell>
        </row>
        <row r="32">
          <cell r="A32">
            <v>220</v>
          </cell>
        </row>
        <row r="33">
          <cell r="A33">
            <v>230</v>
          </cell>
        </row>
        <row r="34">
          <cell r="A34">
            <v>240</v>
          </cell>
        </row>
        <row r="35">
          <cell r="A35">
            <v>311</v>
          </cell>
        </row>
        <row r="36">
          <cell r="A36">
            <v>312</v>
          </cell>
        </row>
        <row r="37">
          <cell r="A37">
            <v>321</v>
          </cell>
        </row>
        <row r="38">
          <cell r="A38">
            <v>322</v>
          </cell>
        </row>
        <row r="39">
          <cell r="A39">
            <v>510</v>
          </cell>
        </row>
        <row r="40">
          <cell r="A40">
            <v>520</v>
          </cell>
        </row>
        <row r="41">
          <cell r="A41">
            <v>610</v>
          </cell>
        </row>
        <row r="42">
          <cell r="A42">
            <v>620</v>
          </cell>
        </row>
        <row r="43">
          <cell r="A43">
            <v>710</v>
          </cell>
        </row>
        <row r="44">
          <cell r="A44">
            <v>721</v>
          </cell>
        </row>
        <row r="45">
          <cell r="A45">
            <v>722</v>
          </cell>
        </row>
        <row r="46">
          <cell r="A46">
            <v>723</v>
          </cell>
        </row>
        <row r="47">
          <cell r="A47">
            <v>729</v>
          </cell>
        </row>
        <row r="48">
          <cell r="A48">
            <v>811</v>
          </cell>
        </row>
        <row r="49">
          <cell r="A49">
            <v>812</v>
          </cell>
        </row>
        <row r="50">
          <cell r="A50">
            <v>820</v>
          </cell>
        </row>
        <row r="51">
          <cell r="A51">
            <v>891</v>
          </cell>
        </row>
        <row r="52">
          <cell r="A52">
            <v>892</v>
          </cell>
        </row>
        <row r="53">
          <cell r="A53">
            <v>899</v>
          </cell>
        </row>
        <row r="54">
          <cell r="A54">
            <v>910</v>
          </cell>
        </row>
        <row r="55">
          <cell r="A55">
            <v>990</v>
          </cell>
        </row>
        <row r="56">
          <cell r="A56">
            <v>1011</v>
          </cell>
        </row>
        <row r="57">
          <cell r="A57">
            <v>1012</v>
          </cell>
        </row>
        <row r="58">
          <cell r="A58">
            <v>1020</v>
          </cell>
        </row>
        <row r="59">
          <cell r="A59">
            <v>1030</v>
          </cell>
        </row>
        <row r="60">
          <cell r="A60">
            <v>1040</v>
          </cell>
        </row>
        <row r="61">
          <cell r="A61">
            <v>1051</v>
          </cell>
        </row>
        <row r="62">
          <cell r="A62">
            <v>1052</v>
          </cell>
        </row>
        <row r="63">
          <cell r="A63">
            <v>1061</v>
          </cell>
        </row>
        <row r="64">
          <cell r="A64">
            <v>1062</v>
          </cell>
        </row>
        <row r="65">
          <cell r="A65">
            <v>1063</v>
          </cell>
        </row>
        <row r="66">
          <cell r="A66">
            <v>1071</v>
          </cell>
        </row>
        <row r="67">
          <cell r="A67">
            <v>1072</v>
          </cell>
        </row>
        <row r="68">
          <cell r="A68">
            <v>1081</v>
          </cell>
        </row>
        <row r="69">
          <cell r="A69">
            <v>1082</v>
          </cell>
        </row>
        <row r="70">
          <cell r="A70">
            <v>1083</v>
          </cell>
        </row>
        <row r="71">
          <cell r="A71">
            <v>1084</v>
          </cell>
        </row>
        <row r="72">
          <cell r="A72">
            <v>1089</v>
          </cell>
        </row>
        <row r="73">
          <cell r="A73">
            <v>1090</v>
          </cell>
        </row>
        <row r="74">
          <cell r="A74">
            <v>1101</v>
          </cell>
        </row>
        <row r="75">
          <cell r="A75">
            <v>1102</v>
          </cell>
        </row>
        <row r="76">
          <cell r="A76">
            <v>1103</v>
          </cell>
        </row>
        <row r="77">
          <cell r="A77">
            <v>1104</v>
          </cell>
        </row>
        <row r="78">
          <cell r="A78">
            <v>1200</v>
          </cell>
        </row>
        <row r="79">
          <cell r="A79">
            <v>1311</v>
          </cell>
        </row>
        <row r="80">
          <cell r="A80">
            <v>1312</v>
          </cell>
        </row>
        <row r="81">
          <cell r="A81">
            <v>1313</v>
          </cell>
        </row>
        <row r="82">
          <cell r="A82">
            <v>1391</v>
          </cell>
        </row>
        <row r="83">
          <cell r="A83">
            <v>1392</v>
          </cell>
        </row>
        <row r="84">
          <cell r="A84">
            <v>1393</v>
          </cell>
        </row>
        <row r="85">
          <cell r="A85">
            <v>1394</v>
          </cell>
        </row>
        <row r="86">
          <cell r="A86">
            <v>1399</v>
          </cell>
        </row>
        <row r="87">
          <cell r="A87">
            <v>1410</v>
          </cell>
        </row>
        <row r="88">
          <cell r="A88">
            <v>1420</v>
          </cell>
        </row>
        <row r="89">
          <cell r="A89">
            <v>1430</v>
          </cell>
        </row>
        <row r="90">
          <cell r="A90">
            <v>1511</v>
          </cell>
        </row>
        <row r="91">
          <cell r="A91">
            <v>1512</v>
          </cell>
        </row>
        <row r="92">
          <cell r="A92">
            <v>1513</v>
          </cell>
        </row>
        <row r="93">
          <cell r="A93">
            <v>1521</v>
          </cell>
        </row>
        <row r="94">
          <cell r="A94">
            <v>1522</v>
          </cell>
        </row>
        <row r="95">
          <cell r="A95">
            <v>1523</v>
          </cell>
        </row>
        <row r="96">
          <cell r="A96">
            <v>1610</v>
          </cell>
        </row>
        <row r="97">
          <cell r="A97">
            <v>1620</v>
          </cell>
        </row>
        <row r="98">
          <cell r="A98">
            <v>1630</v>
          </cell>
        </row>
        <row r="99">
          <cell r="A99">
            <v>1640</v>
          </cell>
        </row>
        <row r="100">
          <cell r="A100">
            <v>1690</v>
          </cell>
        </row>
        <row r="101">
          <cell r="A101">
            <v>1701</v>
          </cell>
        </row>
        <row r="102">
          <cell r="A102">
            <v>1702</v>
          </cell>
        </row>
        <row r="103">
          <cell r="A103">
            <v>1709</v>
          </cell>
        </row>
        <row r="104">
          <cell r="A104">
            <v>1811</v>
          </cell>
        </row>
        <row r="105">
          <cell r="A105">
            <v>1812</v>
          </cell>
        </row>
        <row r="106">
          <cell r="A106">
            <v>1820</v>
          </cell>
        </row>
        <row r="107">
          <cell r="A107">
            <v>1910</v>
          </cell>
        </row>
        <row r="108">
          <cell r="A108">
            <v>1921</v>
          </cell>
        </row>
        <row r="109">
          <cell r="A109">
            <v>1922</v>
          </cell>
        </row>
        <row r="110">
          <cell r="A110">
            <v>2011</v>
          </cell>
        </row>
        <row r="111">
          <cell r="A111">
            <v>2012</v>
          </cell>
        </row>
        <row r="112">
          <cell r="A112">
            <v>2013</v>
          </cell>
        </row>
        <row r="113">
          <cell r="A113">
            <v>2014</v>
          </cell>
        </row>
        <row r="114">
          <cell r="A114">
            <v>2021</v>
          </cell>
        </row>
        <row r="115">
          <cell r="A115">
            <v>2022</v>
          </cell>
        </row>
        <row r="116">
          <cell r="A116">
            <v>2023</v>
          </cell>
        </row>
        <row r="117">
          <cell r="A117">
            <v>2029</v>
          </cell>
        </row>
        <row r="118">
          <cell r="A118">
            <v>2030</v>
          </cell>
        </row>
        <row r="119">
          <cell r="A119">
            <v>2100</v>
          </cell>
        </row>
        <row r="120">
          <cell r="A120">
            <v>2211</v>
          </cell>
        </row>
        <row r="121">
          <cell r="A121">
            <v>2212</v>
          </cell>
        </row>
        <row r="122">
          <cell r="A122">
            <v>2219</v>
          </cell>
        </row>
        <row r="123">
          <cell r="A123">
            <v>2221</v>
          </cell>
        </row>
        <row r="124">
          <cell r="A124">
            <v>2229</v>
          </cell>
        </row>
        <row r="125">
          <cell r="A125">
            <v>2310</v>
          </cell>
        </row>
        <row r="126">
          <cell r="A126">
            <v>2391</v>
          </cell>
        </row>
        <row r="127">
          <cell r="A127">
            <v>2392</v>
          </cell>
        </row>
        <row r="128">
          <cell r="A128">
            <v>2393</v>
          </cell>
        </row>
        <row r="129">
          <cell r="A129">
            <v>2394</v>
          </cell>
        </row>
        <row r="130">
          <cell r="A130">
            <v>2395</v>
          </cell>
        </row>
        <row r="131">
          <cell r="A131">
            <v>2396</v>
          </cell>
        </row>
        <row r="132">
          <cell r="A132">
            <v>2399</v>
          </cell>
        </row>
        <row r="133">
          <cell r="A133">
            <v>2410</v>
          </cell>
        </row>
        <row r="134">
          <cell r="A134">
            <v>2421</v>
          </cell>
        </row>
        <row r="135">
          <cell r="A135">
            <v>2429</v>
          </cell>
        </row>
        <row r="136">
          <cell r="A136">
            <v>2431</v>
          </cell>
        </row>
        <row r="137">
          <cell r="A137">
            <v>2432</v>
          </cell>
        </row>
        <row r="138">
          <cell r="A138">
            <v>2511</v>
          </cell>
        </row>
        <row r="139">
          <cell r="A139">
            <v>2512</v>
          </cell>
        </row>
        <row r="140">
          <cell r="A140">
            <v>2513</v>
          </cell>
        </row>
        <row r="141">
          <cell r="A141">
            <v>2520</v>
          </cell>
        </row>
        <row r="142">
          <cell r="A142">
            <v>2591</v>
          </cell>
        </row>
        <row r="143">
          <cell r="A143">
            <v>2592</v>
          </cell>
        </row>
        <row r="144">
          <cell r="A144">
            <v>2593</v>
          </cell>
        </row>
        <row r="145">
          <cell r="A145">
            <v>2599</v>
          </cell>
        </row>
        <row r="146">
          <cell r="A146">
            <v>2610</v>
          </cell>
        </row>
        <row r="147">
          <cell r="A147">
            <v>2620</v>
          </cell>
        </row>
        <row r="148">
          <cell r="A148">
            <v>2630</v>
          </cell>
        </row>
        <row r="149">
          <cell r="A149">
            <v>2640</v>
          </cell>
        </row>
        <row r="150">
          <cell r="A150">
            <v>2651</v>
          </cell>
        </row>
        <row r="151">
          <cell r="A151">
            <v>2652</v>
          </cell>
        </row>
        <row r="152">
          <cell r="A152">
            <v>2660</v>
          </cell>
        </row>
        <row r="153">
          <cell r="A153">
            <v>2670</v>
          </cell>
        </row>
        <row r="154">
          <cell r="A154">
            <v>2680</v>
          </cell>
        </row>
        <row r="155">
          <cell r="A155">
            <v>2711</v>
          </cell>
        </row>
        <row r="156">
          <cell r="A156">
            <v>2712</v>
          </cell>
        </row>
        <row r="157">
          <cell r="A157">
            <v>2720</v>
          </cell>
        </row>
        <row r="158">
          <cell r="A158">
            <v>2731</v>
          </cell>
        </row>
        <row r="159">
          <cell r="A159">
            <v>2732</v>
          </cell>
        </row>
        <row r="160">
          <cell r="A160">
            <v>2740</v>
          </cell>
        </row>
        <row r="161">
          <cell r="A161">
            <v>2750</v>
          </cell>
        </row>
        <row r="162">
          <cell r="A162">
            <v>2790</v>
          </cell>
        </row>
        <row r="163">
          <cell r="A163">
            <v>2811</v>
          </cell>
        </row>
        <row r="164">
          <cell r="A164">
            <v>2812</v>
          </cell>
        </row>
        <row r="165">
          <cell r="A165">
            <v>2813</v>
          </cell>
        </row>
        <row r="166">
          <cell r="A166">
            <v>2814</v>
          </cell>
        </row>
        <row r="167">
          <cell r="A167">
            <v>2815</v>
          </cell>
        </row>
        <row r="168">
          <cell r="A168">
            <v>2816</v>
          </cell>
        </row>
        <row r="169">
          <cell r="A169">
            <v>2817</v>
          </cell>
        </row>
        <row r="170">
          <cell r="A170">
            <v>2818</v>
          </cell>
        </row>
        <row r="171">
          <cell r="A171">
            <v>2819</v>
          </cell>
        </row>
        <row r="172">
          <cell r="A172">
            <v>2821</v>
          </cell>
        </row>
        <row r="173">
          <cell r="A173">
            <v>2822</v>
          </cell>
        </row>
        <row r="174">
          <cell r="A174">
            <v>2823</v>
          </cell>
        </row>
        <row r="175">
          <cell r="A175">
            <v>2824</v>
          </cell>
        </row>
        <row r="176">
          <cell r="A176">
            <v>2825</v>
          </cell>
        </row>
        <row r="177">
          <cell r="A177">
            <v>2826</v>
          </cell>
        </row>
        <row r="178">
          <cell r="A178">
            <v>2829</v>
          </cell>
        </row>
        <row r="179">
          <cell r="A179">
            <v>2910</v>
          </cell>
        </row>
        <row r="180">
          <cell r="A180">
            <v>2920</v>
          </cell>
        </row>
        <row r="181">
          <cell r="A181">
            <v>2930</v>
          </cell>
        </row>
        <row r="182">
          <cell r="A182">
            <v>3011</v>
          </cell>
        </row>
        <row r="183">
          <cell r="A183">
            <v>3012</v>
          </cell>
        </row>
        <row r="184">
          <cell r="A184">
            <v>3020</v>
          </cell>
        </row>
        <row r="185">
          <cell r="A185">
            <v>3030</v>
          </cell>
        </row>
        <row r="186">
          <cell r="A186">
            <v>3040</v>
          </cell>
        </row>
        <row r="187">
          <cell r="A187">
            <v>3091</v>
          </cell>
        </row>
        <row r="188">
          <cell r="A188">
            <v>3092</v>
          </cell>
        </row>
        <row r="189">
          <cell r="A189">
            <v>3099</v>
          </cell>
        </row>
        <row r="190">
          <cell r="A190">
            <v>3110</v>
          </cell>
        </row>
        <row r="191">
          <cell r="A191">
            <v>3120</v>
          </cell>
        </row>
        <row r="192">
          <cell r="A192">
            <v>3210</v>
          </cell>
        </row>
        <row r="193">
          <cell r="A193">
            <v>3220</v>
          </cell>
        </row>
        <row r="194">
          <cell r="A194">
            <v>3230</v>
          </cell>
        </row>
        <row r="195">
          <cell r="A195">
            <v>3240</v>
          </cell>
        </row>
        <row r="196">
          <cell r="A196">
            <v>3250</v>
          </cell>
        </row>
        <row r="197">
          <cell r="A197">
            <v>3290</v>
          </cell>
        </row>
        <row r="198">
          <cell r="A198">
            <v>3311</v>
          </cell>
        </row>
        <row r="199">
          <cell r="A199">
            <v>3312</v>
          </cell>
        </row>
        <row r="200">
          <cell r="A200">
            <v>3313</v>
          </cell>
        </row>
        <row r="201">
          <cell r="A201">
            <v>3314</v>
          </cell>
        </row>
        <row r="202">
          <cell r="A202">
            <v>3315</v>
          </cell>
        </row>
        <row r="203">
          <cell r="A203">
            <v>3319</v>
          </cell>
        </row>
        <row r="204">
          <cell r="A204">
            <v>3320</v>
          </cell>
        </row>
        <row r="205">
          <cell r="A205">
            <v>3511</v>
          </cell>
        </row>
        <row r="206">
          <cell r="A206">
            <v>3512</v>
          </cell>
        </row>
        <row r="207">
          <cell r="A207">
            <v>3513</v>
          </cell>
        </row>
        <row r="208">
          <cell r="A208">
            <v>3514</v>
          </cell>
        </row>
        <row r="209">
          <cell r="A209">
            <v>3520</v>
          </cell>
        </row>
        <row r="210">
          <cell r="A210">
            <v>3530</v>
          </cell>
        </row>
        <row r="211">
          <cell r="A211">
            <v>3600</v>
          </cell>
        </row>
        <row r="212">
          <cell r="A212">
            <v>3700</v>
          </cell>
        </row>
        <row r="213">
          <cell r="A213">
            <v>3811</v>
          </cell>
        </row>
        <row r="214">
          <cell r="A214">
            <v>3812</v>
          </cell>
        </row>
        <row r="215">
          <cell r="A215">
            <v>3821</v>
          </cell>
        </row>
        <row r="216">
          <cell r="A216">
            <v>3822</v>
          </cell>
        </row>
        <row r="217">
          <cell r="A217">
            <v>3830</v>
          </cell>
        </row>
        <row r="218">
          <cell r="A218">
            <v>3900</v>
          </cell>
        </row>
        <row r="219">
          <cell r="A219">
            <v>4111</v>
          </cell>
        </row>
        <row r="220">
          <cell r="A220">
            <v>4112</v>
          </cell>
        </row>
        <row r="221">
          <cell r="A221">
            <v>4210</v>
          </cell>
        </row>
        <row r="222">
          <cell r="A222">
            <v>4220</v>
          </cell>
        </row>
        <row r="223">
          <cell r="A223">
            <v>4290</v>
          </cell>
        </row>
        <row r="224">
          <cell r="A224">
            <v>4311</v>
          </cell>
        </row>
        <row r="225">
          <cell r="A225">
            <v>4312</v>
          </cell>
        </row>
        <row r="226">
          <cell r="A226">
            <v>4321</v>
          </cell>
        </row>
        <row r="227">
          <cell r="A227">
            <v>4322</v>
          </cell>
        </row>
        <row r="228">
          <cell r="A228">
            <v>4329</v>
          </cell>
        </row>
        <row r="229">
          <cell r="A229">
            <v>4330</v>
          </cell>
        </row>
        <row r="230">
          <cell r="A230">
            <v>4390</v>
          </cell>
        </row>
        <row r="231">
          <cell r="A231">
            <v>4511</v>
          </cell>
        </row>
        <row r="232">
          <cell r="A232">
            <v>4512</v>
          </cell>
        </row>
        <row r="233">
          <cell r="A233">
            <v>4520</v>
          </cell>
        </row>
        <row r="234">
          <cell r="A234">
            <v>4530</v>
          </cell>
        </row>
        <row r="235">
          <cell r="A235">
            <v>4541</v>
          </cell>
        </row>
        <row r="236">
          <cell r="A236">
            <v>4542</v>
          </cell>
        </row>
        <row r="237">
          <cell r="A237">
            <v>4610</v>
          </cell>
        </row>
        <row r="238">
          <cell r="A238">
            <v>4620</v>
          </cell>
        </row>
        <row r="239">
          <cell r="A239">
            <v>4631</v>
          </cell>
        </row>
        <row r="240">
          <cell r="A240">
            <v>4632</v>
          </cell>
        </row>
        <row r="241">
          <cell r="A241">
            <v>4641</v>
          </cell>
        </row>
        <row r="242">
          <cell r="A242">
            <v>4642</v>
          </cell>
        </row>
        <row r="243">
          <cell r="A243">
            <v>4643</v>
          </cell>
        </row>
        <row r="244">
          <cell r="A244">
            <v>4644</v>
          </cell>
        </row>
        <row r="245">
          <cell r="A245">
            <v>4645</v>
          </cell>
        </row>
        <row r="246">
          <cell r="A246">
            <v>4649</v>
          </cell>
        </row>
        <row r="247">
          <cell r="A247">
            <v>4651</v>
          </cell>
        </row>
        <row r="248">
          <cell r="A248">
            <v>4652</v>
          </cell>
        </row>
        <row r="249">
          <cell r="A249">
            <v>4653</v>
          </cell>
        </row>
        <row r="250">
          <cell r="A250">
            <v>4659</v>
          </cell>
        </row>
        <row r="251">
          <cell r="A251">
            <v>4661</v>
          </cell>
        </row>
        <row r="252">
          <cell r="A252">
            <v>4662</v>
          </cell>
        </row>
        <row r="253">
          <cell r="A253">
            <v>4663</v>
          </cell>
        </row>
        <row r="254">
          <cell r="A254">
            <v>4664</v>
          </cell>
        </row>
        <row r="255">
          <cell r="A255">
            <v>4665</v>
          </cell>
        </row>
        <row r="256">
          <cell r="A256">
            <v>4669</v>
          </cell>
        </row>
        <row r="257">
          <cell r="A257">
            <v>4690</v>
          </cell>
        </row>
        <row r="258">
          <cell r="A258">
            <v>4711</v>
          </cell>
        </row>
        <row r="259">
          <cell r="A259">
            <v>4719</v>
          </cell>
        </row>
        <row r="260">
          <cell r="A260">
            <v>4721</v>
          </cell>
        </row>
        <row r="261">
          <cell r="A261">
            <v>4722</v>
          </cell>
        </row>
        <row r="262">
          <cell r="A262">
            <v>4723</v>
          </cell>
        </row>
        <row r="263">
          <cell r="A263">
            <v>4724</v>
          </cell>
        </row>
        <row r="264">
          <cell r="A264">
            <v>4729</v>
          </cell>
        </row>
        <row r="265">
          <cell r="A265">
            <v>4731</v>
          </cell>
        </row>
        <row r="266">
          <cell r="A266">
            <v>4732</v>
          </cell>
        </row>
        <row r="267">
          <cell r="A267">
            <v>4741</v>
          </cell>
        </row>
        <row r="268">
          <cell r="A268">
            <v>4742</v>
          </cell>
        </row>
        <row r="269">
          <cell r="A269">
            <v>4751</v>
          </cell>
        </row>
        <row r="270">
          <cell r="A270">
            <v>4752</v>
          </cell>
        </row>
        <row r="271">
          <cell r="A271">
            <v>4753</v>
          </cell>
        </row>
        <row r="272">
          <cell r="A272">
            <v>4754</v>
          </cell>
        </row>
        <row r="273">
          <cell r="A273">
            <v>4755</v>
          </cell>
        </row>
        <row r="274">
          <cell r="A274">
            <v>4759</v>
          </cell>
        </row>
        <row r="275">
          <cell r="A275">
            <v>4761</v>
          </cell>
        </row>
        <row r="276">
          <cell r="A276">
            <v>4762</v>
          </cell>
        </row>
        <row r="277">
          <cell r="A277">
            <v>4769</v>
          </cell>
        </row>
        <row r="278">
          <cell r="A278">
            <v>4771</v>
          </cell>
        </row>
        <row r="279">
          <cell r="A279">
            <v>4772</v>
          </cell>
        </row>
        <row r="280">
          <cell r="A280">
            <v>4773</v>
          </cell>
        </row>
        <row r="281">
          <cell r="A281">
            <v>4774</v>
          </cell>
        </row>
        <row r="282">
          <cell r="A282">
            <v>4775</v>
          </cell>
        </row>
        <row r="283">
          <cell r="A283">
            <v>4781</v>
          </cell>
        </row>
        <row r="284">
          <cell r="A284">
            <v>4782</v>
          </cell>
        </row>
        <row r="285">
          <cell r="A285">
            <v>4789</v>
          </cell>
        </row>
        <row r="286">
          <cell r="A286">
            <v>4791</v>
          </cell>
        </row>
        <row r="287">
          <cell r="A287">
            <v>4792</v>
          </cell>
        </row>
        <row r="288">
          <cell r="A288">
            <v>4799</v>
          </cell>
        </row>
        <row r="289">
          <cell r="A289">
            <v>4911</v>
          </cell>
        </row>
        <row r="290">
          <cell r="A290">
            <v>4912</v>
          </cell>
        </row>
        <row r="291">
          <cell r="A291">
            <v>4921</v>
          </cell>
        </row>
        <row r="292">
          <cell r="A292">
            <v>4922</v>
          </cell>
        </row>
        <row r="293">
          <cell r="A293">
            <v>4923</v>
          </cell>
        </row>
        <row r="294">
          <cell r="A294">
            <v>4930</v>
          </cell>
        </row>
        <row r="295">
          <cell r="A295">
            <v>5011</v>
          </cell>
        </row>
        <row r="296">
          <cell r="A296">
            <v>5012</v>
          </cell>
        </row>
        <row r="297">
          <cell r="A297">
            <v>5021</v>
          </cell>
        </row>
        <row r="298">
          <cell r="A298">
            <v>5022</v>
          </cell>
        </row>
        <row r="299">
          <cell r="A299">
            <v>5111</v>
          </cell>
        </row>
        <row r="300">
          <cell r="A300">
            <v>5112</v>
          </cell>
        </row>
        <row r="301">
          <cell r="A301">
            <v>5121</v>
          </cell>
        </row>
        <row r="302">
          <cell r="A302">
            <v>5122</v>
          </cell>
        </row>
        <row r="303">
          <cell r="A303">
            <v>5210</v>
          </cell>
        </row>
        <row r="304">
          <cell r="A304">
            <v>5221</v>
          </cell>
        </row>
        <row r="305">
          <cell r="A305">
            <v>5222</v>
          </cell>
        </row>
        <row r="306">
          <cell r="A306">
            <v>5223</v>
          </cell>
        </row>
        <row r="307">
          <cell r="A307">
            <v>5224</v>
          </cell>
        </row>
        <row r="308">
          <cell r="A308">
            <v>5229</v>
          </cell>
        </row>
        <row r="309">
          <cell r="A309">
            <v>5310</v>
          </cell>
        </row>
        <row r="310">
          <cell r="A310">
            <v>5320</v>
          </cell>
        </row>
        <row r="311">
          <cell r="A311">
            <v>5511</v>
          </cell>
        </row>
        <row r="312">
          <cell r="A312">
            <v>5512</v>
          </cell>
        </row>
        <row r="313">
          <cell r="A313">
            <v>5513</v>
          </cell>
        </row>
        <row r="314">
          <cell r="A314">
            <v>5514</v>
          </cell>
        </row>
        <row r="315">
          <cell r="A315">
            <v>5519</v>
          </cell>
        </row>
        <row r="316">
          <cell r="A316">
            <v>5520</v>
          </cell>
        </row>
        <row r="317">
          <cell r="A317">
            <v>5530</v>
          </cell>
        </row>
        <row r="318">
          <cell r="A318">
            <v>5590</v>
          </cell>
        </row>
        <row r="319">
          <cell r="A319">
            <v>5611</v>
          </cell>
        </row>
        <row r="320">
          <cell r="A320">
            <v>5612</v>
          </cell>
        </row>
        <row r="321">
          <cell r="A321">
            <v>5613</v>
          </cell>
        </row>
        <row r="322">
          <cell r="A322">
            <v>5619</v>
          </cell>
        </row>
        <row r="323">
          <cell r="A323">
            <v>5621</v>
          </cell>
        </row>
        <row r="324">
          <cell r="A324">
            <v>5629</v>
          </cell>
        </row>
        <row r="325">
          <cell r="A325">
            <v>5630</v>
          </cell>
        </row>
        <row r="326">
          <cell r="A326">
            <v>5811</v>
          </cell>
        </row>
        <row r="327">
          <cell r="A327">
            <v>5812</v>
          </cell>
        </row>
        <row r="328">
          <cell r="A328">
            <v>5813</v>
          </cell>
        </row>
        <row r="329">
          <cell r="A329">
            <v>5819</v>
          </cell>
        </row>
        <row r="330">
          <cell r="A330">
            <v>5820</v>
          </cell>
        </row>
        <row r="331">
          <cell r="A331">
            <v>5911</v>
          </cell>
        </row>
        <row r="332">
          <cell r="A332">
            <v>5912</v>
          </cell>
        </row>
        <row r="333">
          <cell r="A333">
            <v>5913</v>
          </cell>
        </row>
        <row r="334">
          <cell r="A334">
            <v>5914</v>
          </cell>
        </row>
        <row r="335">
          <cell r="A335">
            <v>5920</v>
          </cell>
        </row>
        <row r="336">
          <cell r="A336">
            <v>6010</v>
          </cell>
        </row>
        <row r="337">
          <cell r="A337">
            <v>6020</v>
          </cell>
        </row>
        <row r="338">
          <cell r="A338">
            <v>6110</v>
          </cell>
        </row>
        <row r="339">
          <cell r="A339">
            <v>6120</v>
          </cell>
        </row>
        <row r="340">
          <cell r="A340">
            <v>6130</v>
          </cell>
        </row>
        <row r="341">
          <cell r="A341">
            <v>6190</v>
          </cell>
        </row>
        <row r="342">
          <cell r="A342">
            <v>6201</v>
          </cell>
        </row>
        <row r="343">
          <cell r="A343">
            <v>6202</v>
          </cell>
        </row>
        <row r="344">
          <cell r="A344">
            <v>6209</v>
          </cell>
        </row>
        <row r="345">
          <cell r="A345">
            <v>6311</v>
          </cell>
        </row>
        <row r="346">
          <cell r="A346">
            <v>6312</v>
          </cell>
        </row>
        <row r="347">
          <cell r="A347">
            <v>6391</v>
          </cell>
        </row>
        <row r="348">
          <cell r="A348">
            <v>6399</v>
          </cell>
        </row>
        <row r="349">
          <cell r="A349">
            <v>6411</v>
          </cell>
        </row>
        <row r="350">
          <cell r="A350">
            <v>6412</v>
          </cell>
        </row>
        <row r="351">
          <cell r="A351">
            <v>6421</v>
          </cell>
        </row>
        <row r="352">
          <cell r="A352">
            <v>6422</v>
          </cell>
        </row>
        <row r="353">
          <cell r="A353">
            <v>6423</v>
          </cell>
        </row>
        <row r="354">
          <cell r="A354">
            <v>6424</v>
          </cell>
        </row>
        <row r="355">
          <cell r="A355">
            <v>6431</v>
          </cell>
        </row>
        <row r="356">
          <cell r="A356">
            <v>6432</v>
          </cell>
        </row>
        <row r="357">
          <cell r="A357">
            <v>6491</v>
          </cell>
        </row>
        <row r="358">
          <cell r="A358">
            <v>6492</v>
          </cell>
        </row>
        <row r="359">
          <cell r="A359">
            <v>6493</v>
          </cell>
        </row>
        <row r="360">
          <cell r="A360">
            <v>6494</v>
          </cell>
        </row>
        <row r="361">
          <cell r="A361">
            <v>6495</v>
          </cell>
        </row>
        <row r="362">
          <cell r="A362">
            <v>6499</v>
          </cell>
        </row>
        <row r="363">
          <cell r="A363">
            <v>6511</v>
          </cell>
        </row>
        <row r="364">
          <cell r="A364">
            <v>6512</v>
          </cell>
        </row>
        <row r="365">
          <cell r="A365">
            <v>6513</v>
          </cell>
        </row>
        <row r="366">
          <cell r="A366">
            <v>6514</v>
          </cell>
        </row>
        <row r="367">
          <cell r="A367">
            <v>6521</v>
          </cell>
        </row>
        <row r="368">
          <cell r="A368">
            <v>6522</v>
          </cell>
        </row>
        <row r="369">
          <cell r="A369">
            <v>6531</v>
          </cell>
        </row>
        <row r="370">
          <cell r="A370">
            <v>6532</v>
          </cell>
        </row>
        <row r="371">
          <cell r="A371">
            <v>6611</v>
          </cell>
        </row>
        <row r="372">
          <cell r="A372">
            <v>6612</v>
          </cell>
        </row>
        <row r="373">
          <cell r="A373">
            <v>6613</v>
          </cell>
        </row>
        <row r="374">
          <cell r="A374">
            <v>6614</v>
          </cell>
        </row>
        <row r="375">
          <cell r="A375">
            <v>6615</v>
          </cell>
        </row>
        <row r="376">
          <cell r="A376">
            <v>6619</v>
          </cell>
        </row>
        <row r="377">
          <cell r="A377">
            <v>6621</v>
          </cell>
        </row>
        <row r="378">
          <cell r="A378">
            <v>6629</v>
          </cell>
        </row>
        <row r="379">
          <cell r="A379">
            <v>6630</v>
          </cell>
        </row>
        <row r="380">
          <cell r="A380">
            <v>6810</v>
          </cell>
        </row>
        <row r="381">
          <cell r="A381">
            <v>6820</v>
          </cell>
        </row>
        <row r="382">
          <cell r="A382">
            <v>6910</v>
          </cell>
        </row>
        <row r="383">
          <cell r="A383">
            <v>6920</v>
          </cell>
        </row>
        <row r="384">
          <cell r="A384">
            <v>7010</v>
          </cell>
        </row>
        <row r="385">
          <cell r="A385">
            <v>7020</v>
          </cell>
        </row>
        <row r="386">
          <cell r="A386">
            <v>7110</v>
          </cell>
        </row>
        <row r="387">
          <cell r="A387">
            <v>7120</v>
          </cell>
        </row>
        <row r="388">
          <cell r="A388">
            <v>7210</v>
          </cell>
        </row>
        <row r="389">
          <cell r="A389">
            <v>7220</v>
          </cell>
        </row>
        <row r="390">
          <cell r="A390">
            <v>7310</v>
          </cell>
        </row>
        <row r="391">
          <cell r="A391">
            <v>7320</v>
          </cell>
        </row>
        <row r="392">
          <cell r="A392">
            <v>7410</v>
          </cell>
        </row>
        <row r="393">
          <cell r="A393">
            <v>7420</v>
          </cell>
        </row>
        <row r="394">
          <cell r="A394">
            <v>7490</v>
          </cell>
        </row>
        <row r="395">
          <cell r="A395">
            <v>7500</v>
          </cell>
        </row>
        <row r="396">
          <cell r="A396">
            <v>7710</v>
          </cell>
        </row>
        <row r="397">
          <cell r="A397">
            <v>7721</v>
          </cell>
        </row>
        <row r="398">
          <cell r="A398">
            <v>7722</v>
          </cell>
        </row>
        <row r="399">
          <cell r="A399">
            <v>7729</v>
          </cell>
        </row>
        <row r="400">
          <cell r="A400">
            <v>7730</v>
          </cell>
        </row>
        <row r="401">
          <cell r="A401">
            <v>7740</v>
          </cell>
        </row>
        <row r="402">
          <cell r="A402">
            <v>7810</v>
          </cell>
        </row>
        <row r="403">
          <cell r="A403">
            <v>7820</v>
          </cell>
        </row>
        <row r="404">
          <cell r="A404">
            <v>7830</v>
          </cell>
        </row>
        <row r="405">
          <cell r="A405">
            <v>7911</v>
          </cell>
        </row>
        <row r="406">
          <cell r="A406">
            <v>7912</v>
          </cell>
        </row>
        <row r="407">
          <cell r="A407">
            <v>7990</v>
          </cell>
        </row>
        <row r="408">
          <cell r="A408">
            <v>8010</v>
          </cell>
        </row>
        <row r="409">
          <cell r="A409">
            <v>8020</v>
          </cell>
        </row>
        <row r="410">
          <cell r="A410">
            <v>8030</v>
          </cell>
        </row>
        <row r="411">
          <cell r="A411">
            <v>8110</v>
          </cell>
        </row>
        <row r="412">
          <cell r="A412">
            <v>8121</v>
          </cell>
        </row>
        <row r="413">
          <cell r="A413">
            <v>8129</v>
          </cell>
        </row>
        <row r="414">
          <cell r="A414">
            <v>8130</v>
          </cell>
        </row>
        <row r="415">
          <cell r="A415">
            <v>8211</v>
          </cell>
        </row>
        <row r="416">
          <cell r="A416">
            <v>8219</v>
          </cell>
        </row>
        <row r="417">
          <cell r="A417">
            <v>8220</v>
          </cell>
        </row>
        <row r="418">
          <cell r="A418">
            <v>8230</v>
          </cell>
        </row>
        <row r="419">
          <cell r="A419">
            <v>8291</v>
          </cell>
        </row>
        <row r="420">
          <cell r="A420">
            <v>8292</v>
          </cell>
        </row>
        <row r="421">
          <cell r="A421">
            <v>8299</v>
          </cell>
        </row>
        <row r="422">
          <cell r="A422">
            <v>8411</v>
          </cell>
        </row>
        <row r="423">
          <cell r="A423">
            <v>8412</v>
          </cell>
        </row>
        <row r="424">
          <cell r="A424">
            <v>8413</v>
          </cell>
        </row>
        <row r="425">
          <cell r="A425">
            <v>8414</v>
          </cell>
        </row>
        <row r="426">
          <cell r="A426">
            <v>8415</v>
          </cell>
        </row>
        <row r="427">
          <cell r="A427">
            <v>8421</v>
          </cell>
        </row>
        <row r="428">
          <cell r="A428">
            <v>8422</v>
          </cell>
        </row>
        <row r="429">
          <cell r="A429">
            <v>8423</v>
          </cell>
        </row>
        <row r="430">
          <cell r="A430">
            <v>8424</v>
          </cell>
        </row>
        <row r="431">
          <cell r="A431">
            <v>8430</v>
          </cell>
        </row>
        <row r="432">
          <cell r="A432">
            <v>8511</v>
          </cell>
        </row>
        <row r="433">
          <cell r="A433">
            <v>8512</v>
          </cell>
        </row>
        <row r="434">
          <cell r="A434">
            <v>8513</v>
          </cell>
        </row>
        <row r="435">
          <cell r="A435">
            <v>8521</v>
          </cell>
        </row>
        <row r="436">
          <cell r="A436">
            <v>8522</v>
          </cell>
        </row>
        <row r="437">
          <cell r="A437">
            <v>8523</v>
          </cell>
        </row>
        <row r="438">
          <cell r="A438">
            <v>8530</v>
          </cell>
        </row>
        <row r="439">
          <cell r="A439">
            <v>8541</v>
          </cell>
        </row>
        <row r="440">
          <cell r="A440">
            <v>8542</v>
          </cell>
        </row>
        <row r="441">
          <cell r="A441">
            <v>8543</v>
          </cell>
        </row>
        <row r="442">
          <cell r="A442">
            <v>8544</v>
          </cell>
        </row>
        <row r="443">
          <cell r="A443">
            <v>8551</v>
          </cell>
        </row>
        <row r="444">
          <cell r="A444">
            <v>8552</v>
          </cell>
        </row>
        <row r="445">
          <cell r="A445">
            <v>8553</v>
          </cell>
        </row>
        <row r="446">
          <cell r="A446">
            <v>8559</v>
          </cell>
        </row>
        <row r="447">
          <cell r="A447">
            <v>8560</v>
          </cell>
        </row>
        <row r="448">
          <cell r="A448">
            <v>8610</v>
          </cell>
        </row>
        <row r="449">
          <cell r="A449">
            <v>8621</v>
          </cell>
        </row>
        <row r="450">
          <cell r="A450">
            <v>8622</v>
          </cell>
        </row>
        <row r="451">
          <cell r="A451">
            <v>8691</v>
          </cell>
        </row>
        <row r="452">
          <cell r="A452">
            <v>8692</v>
          </cell>
        </row>
        <row r="453">
          <cell r="A453">
            <v>8699</v>
          </cell>
        </row>
        <row r="454">
          <cell r="A454">
            <v>8710</v>
          </cell>
        </row>
        <row r="455">
          <cell r="A455">
            <v>8720</v>
          </cell>
        </row>
        <row r="456">
          <cell r="A456">
            <v>8730</v>
          </cell>
        </row>
        <row r="457">
          <cell r="A457">
            <v>8790</v>
          </cell>
        </row>
        <row r="458">
          <cell r="A458">
            <v>8810</v>
          </cell>
        </row>
        <row r="459">
          <cell r="A459">
            <v>8890</v>
          </cell>
        </row>
        <row r="460">
          <cell r="A460">
            <v>9001</v>
          </cell>
        </row>
        <row r="461">
          <cell r="A461">
            <v>9002</v>
          </cell>
        </row>
        <row r="462">
          <cell r="A462">
            <v>9003</v>
          </cell>
        </row>
        <row r="463">
          <cell r="A463">
            <v>9004</v>
          </cell>
        </row>
        <row r="464">
          <cell r="A464">
            <v>9005</v>
          </cell>
        </row>
        <row r="465">
          <cell r="A465">
            <v>9006</v>
          </cell>
        </row>
        <row r="466">
          <cell r="A466">
            <v>9007</v>
          </cell>
        </row>
        <row r="467">
          <cell r="A467">
            <v>9008</v>
          </cell>
        </row>
        <row r="468">
          <cell r="A468">
            <v>9101</v>
          </cell>
        </row>
        <row r="469">
          <cell r="A469">
            <v>9102</v>
          </cell>
        </row>
        <row r="470">
          <cell r="A470">
            <v>9103</v>
          </cell>
        </row>
        <row r="471">
          <cell r="A471">
            <v>9200</v>
          </cell>
        </row>
        <row r="472">
          <cell r="A472">
            <v>9311</v>
          </cell>
        </row>
        <row r="473">
          <cell r="A473">
            <v>9312</v>
          </cell>
        </row>
        <row r="474">
          <cell r="A474">
            <v>9319</v>
          </cell>
        </row>
        <row r="475">
          <cell r="A475">
            <v>9321</v>
          </cell>
        </row>
        <row r="476">
          <cell r="A476">
            <v>9329</v>
          </cell>
        </row>
        <row r="477">
          <cell r="A477">
            <v>9411</v>
          </cell>
        </row>
        <row r="478">
          <cell r="A478">
            <v>9412</v>
          </cell>
        </row>
        <row r="479">
          <cell r="A479">
            <v>9420</v>
          </cell>
        </row>
        <row r="480">
          <cell r="A480">
            <v>9491</v>
          </cell>
        </row>
        <row r="481">
          <cell r="A481">
            <v>9492</v>
          </cell>
        </row>
        <row r="482">
          <cell r="A482">
            <v>9499</v>
          </cell>
        </row>
        <row r="483">
          <cell r="A483">
            <v>9511</v>
          </cell>
        </row>
        <row r="484">
          <cell r="A484">
            <v>9512</v>
          </cell>
        </row>
        <row r="485">
          <cell r="A485">
            <v>9521</v>
          </cell>
        </row>
        <row r="486">
          <cell r="A486">
            <v>9522</v>
          </cell>
        </row>
        <row r="487">
          <cell r="A487">
            <v>9523</v>
          </cell>
        </row>
        <row r="488">
          <cell r="A488">
            <v>9524</v>
          </cell>
        </row>
        <row r="489">
          <cell r="A489">
            <v>9529</v>
          </cell>
        </row>
        <row r="490">
          <cell r="A490">
            <v>9601</v>
          </cell>
        </row>
        <row r="491">
          <cell r="A491">
            <v>9602</v>
          </cell>
        </row>
        <row r="492">
          <cell r="A492">
            <v>9603</v>
          </cell>
        </row>
        <row r="493">
          <cell r="A493">
            <v>9609</v>
          </cell>
        </row>
        <row r="494">
          <cell r="A494">
            <v>9700</v>
          </cell>
        </row>
        <row r="495">
          <cell r="A495">
            <v>9810</v>
          </cell>
        </row>
        <row r="496">
          <cell r="A496">
            <v>9820</v>
          </cell>
        </row>
        <row r="497">
          <cell r="A497">
            <v>9900</v>
          </cell>
        </row>
      </sheetData>
      <sheetData sheetId="64">
        <row r="1">
          <cell r="B1" t="str">
            <v>MAPFRE</v>
          </cell>
          <cell r="E1" t="str">
            <v>AMAZONAS</v>
          </cell>
          <cell r="H1" t="str">
            <v>ARL</v>
          </cell>
        </row>
        <row r="2">
          <cell r="B2" t="str">
            <v>SURA</v>
          </cell>
          <cell r="E2" t="str">
            <v>ANTIOQUIA</v>
          </cell>
          <cell r="H2" t="str">
            <v>JUNTA REGIONAL DE CALIFICACION DE INVALIDEZ</v>
          </cell>
        </row>
        <row r="3">
          <cell r="B3" t="str">
            <v>POSITIVA</v>
          </cell>
          <cell r="E3" t="str">
            <v>ARAUCA</v>
          </cell>
          <cell r="H3" t="str">
            <v>JUNTA NACIONAL DE CALIFICACION DE INVALIDEZ</v>
          </cell>
        </row>
        <row r="4">
          <cell r="B4" t="str">
            <v>COLMENA</v>
          </cell>
          <cell r="E4" t="str">
            <v>ATLANTICO</v>
          </cell>
        </row>
        <row r="5">
          <cell r="B5" t="str">
            <v>LIBERTY</v>
          </cell>
          <cell r="E5" t="str">
            <v>BOGOTA</v>
          </cell>
        </row>
        <row r="6">
          <cell r="B6" t="str">
            <v>COLPATRIA</v>
          </cell>
          <cell r="E6" t="str">
            <v>BOLIVAR</v>
          </cell>
        </row>
        <row r="7">
          <cell r="B7" t="str">
            <v>ALFA</v>
          </cell>
          <cell r="E7" t="str">
            <v>BOYACA</v>
          </cell>
        </row>
        <row r="8">
          <cell r="B8" t="str">
            <v>EQUIDAD</v>
          </cell>
          <cell r="E8" t="str">
            <v>CALDAS</v>
          </cell>
        </row>
        <row r="9">
          <cell r="B9" t="str">
            <v>BOLIVAR</v>
          </cell>
          <cell r="E9" t="str">
            <v>CAQUETA</v>
          </cell>
        </row>
        <row r="10">
          <cell r="B10" t="str">
            <v>AURORA</v>
          </cell>
          <cell r="E10" t="str">
            <v>CASANARE</v>
          </cell>
        </row>
        <row r="11">
          <cell r="E11" t="str">
            <v>CAUCA</v>
          </cell>
        </row>
        <row r="12">
          <cell r="E12" t="str">
            <v>CESAR</v>
          </cell>
        </row>
        <row r="13">
          <cell r="E13" t="str">
            <v>CHOCO</v>
          </cell>
        </row>
        <row r="14">
          <cell r="E14" t="str">
            <v>CORDOBA</v>
          </cell>
        </row>
        <row r="15">
          <cell r="E15" t="str">
            <v>CUNDINAMARCA</v>
          </cell>
        </row>
        <row r="16">
          <cell r="E16" t="str">
            <v>GUAINIA</v>
          </cell>
        </row>
        <row r="17">
          <cell r="E17" t="str">
            <v>GUAVIARE</v>
          </cell>
        </row>
        <row r="18">
          <cell r="E18" t="str">
            <v>HUILA</v>
          </cell>
        </row>
        <row r="19">
          <cell r="E19" t="str">
            <v>LA GUAJIRA</v>
          </cell>
        </row>
        <row r="20">
          <cell r="E20" t="str">
            <v>MAGDALENA</v>
          </cell>
        </row>
        <row r="21">
          <cell r="E21" t="str">
            <v>META</v>
          </cell>
        </row>
        <row r="22">
          <cell r="E22" t="str">
            <v>N. DE SANTANDER</v>
          </cell>
        </row>
        <row r="23">
          <cell r="E23" t="str">
            <v>NARIÑO</v>
          </cell>
        </row>
        <row r="24">
          <cell r="E24" t="str">
            <v>PUTUMAYO</v>
          </cell>
        </row>
        <row r="25">
          <cell r="E25" t="str">
            <v>QUINDIO</v>
          </cell>
        </row>
        <row r="26">
          <cell r="E26" t="str">
            <v>RISARALDA</v>
          </cell>
        </row>
        <row r="27">
          <cell r="E27" t="str">
            <v>SAN ANDRES</v>
          </cell>
        </row>
        <row r="28">
          <cell r="E28" t="str">
            <v>SANTANDER</v>
          </cell>
        </row>
        <row r="29">
          <cell r="E29" t="str">
            <v>SUCRE</v>
          </cell>
        </row>
        <row r="30">
          <cell r="E30" t="str">
            <v>TOLIMA</v>
          </cell>
        </row>
        <row r="31">
          <cell r="E31" t="str">
            <v>VALLE DEL CAUCA</v>
          </cell>
        </row>
        <row r="32">
          <cell r="E32" t="str">
            <v>VAUPES</v>
          </cell>
        </row>
        <row r="33">
          <cell r="E33" t="str">
            <v>VICHADA</v>
          </cell>
        </row>
      </sheetData>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ow r="3">
          <cell r="N3" t="str">
            <v>A</v>
          </cell>
        </row>
      </sheetData>
      <sheetData sheetId="90"/>
      <sheetData sheetId="91">
        <row r="3">
          <cell r="N3" t="str">
            <v>A</v>
          </cell>
        </row>
        <row r="4">
          <cell r="N4" t="str">
            <v>B</v>
          </cell>
        </row>
        <row r="5">
          <cell r="N5" t="str">
            <v>C</v>
          </cell>
        </row>
        <row r="6">
          <cell r="N6" t="str">
            <v>D</v>
          </cell>
        </row>
      </sheetData>
      <sheetData sheetId="92"/>
      <sheetData sheetId="93"/>
      <sheetData sheetId="94"/>
      <sheetData sheetId="95"/>
      <sheetData sheetId="96"/>
      <sheetData sheetId="97"/>
      <sheetData sheetId="98"/>
      <sheetData sheetId="99"/>
      <sheetData sheetId="100"/>
      <sheetData sheetId="101"/>
      <sheetData sheetId="102">
        <row r="3">
          <cell r="N3" t="str">
            <v>DESCRIPCIÓN BREVE  DEL EVENTO</v>
          </cell>
        </row>
      </sheetData>
      <sheetData sheetId="103"/>
      <sheetData sheetId="104">
        <row r="3">
          <cell r="N3" t="str">
            <v>DESCRIPCIÓN BREVE  DEL EVENTO</v>
          </cell>
        </row>
      </sheetData>
      <sheetData sheetId="105"/>
      <sheetData sheetId="106"/>
      <sheetData sheetId="107"/>
      <sheetData sheetId="108"/>
      <sheetData sheetId="109">
        <row r="2">
          <cell r="A2">
            <v>0</v>
          </cell>
        </row>
      </sheetData>
      <sheetData sheetId="110"/>
      <sheetData sheetId="111">
        <row r="2">
          <cell r="A2">
            <v>0</v>
          </cell>
        </row>
      </sheetData>
      <sheetData sheetId="112"/>
      <sheetData sheetId="113"/>
      <sheetData sheetId="114">
        <row r="2">
          <cell r="A2">
            <v>42552</v>
          </cell>
        </row>
      </sheetData>
      <sheetData sheetId="115"/>
      <sheetData sheetId="116" refreshError="1"/>
      <sheetData sheetId="117">
        <row r="24">
          <cell r="A24" t="str">
            <v>AUDITOR LÍDER</v>
          </cell>
        </row>
      </sheetData>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row r="2">
          <cell r="A2" t="str">
            <v>Pendiente</v>
          </cell>
        </row>
      </sheetData>
      <sheetData sheetId="156">
        <row r="1">
          <cell r="B1" t="str">
            <v>MAPFRE</v>
          </cell>
        </row>
      </sheetData>
      <sheetData sheetId="157">
        <row r="2">
          <cell r="A2" t="str">
            <v>Pendiente</v>
          </cell>
        </row>
      </sheetData>
      <sheetData sheetId="158">
        <row r="1">
          <cell r="B1" t="str">
            <v>MAPFRE</v>
          </cell>
        </row>
      </sheetData>
      <sheetData sheetId="159">
        <row r="1">
          <cell r="B1" t="str">
            <v>MAPFRE</v>
          </cell>
        </row>
      </sheetData>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row r="3">
          <cell r="N3" t="str">
            <v>A</v>
          </cell>
        </row>
      </sheetData>
      <sheetData sheetId="184"/>
      <sheetData sheetId="185">
        <row r="3">
          <cell r="N3" t="str">
            <v>A</v>
          </cell>
        </row>
      </sheetData>
      <sheetData sheetId="186">
        <row r="3">
          <cell r="N3" t="str">
            <v>A</v>
          </cell>
        </row>
      </sheetData>
      <sheetData sheetId="187"/>
      <sheetData sheetId="188"/>
      <sheetData sheetId="189"/>
      <sheetData sheetId="190"/>
      <sheetData sheetId="191"/>
      <sheetData sheetId="192">
        <row r="24">
          <cell r="A24" t="str">
            <v>AUDITOR LÍDER</v>
          </cell>
        </row>
      </sheetData>
      <sheetData sheetId="193"/>
      <sheetData sheetId="194">
        <row r="24">
          <cell r="A24" t="str">
            <v>AUDITOR LÍDER</v>
          </cell>
        </row>
      </sheetData>
      <sheetData sheetId="195">
        <row r="24">
          <cell r="A24" t="str">
            <v>AUDITOR LÍDER</v>
          </cell>
        </row>
      </sheetData>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row r="2">
          <cell r="A2" t="str">
            <v>Pendiente</v>
          </cell>
        </row>
      </sheetData>
      <sheetData sheetId="234">
        <row r="1">
          <cell r="B1" t="str">
            <v>MAPFRE</v>
          </cell>
        </row>
      </sheetData>
      <sheetData sheetId="235">
        <row r="2">
          <cell r="A2" t="str">
            <v>Pendiente</v>
          </cell>
        </row>
      </sheetData>
      <sheetData sheetId="236">
        <row r="1">
          <cell r="B1" t="str">
            <v>MAPFRE</v>
          </cell>
        </row>
      </sheetData>
      <sheetData sheetId="237">
        <row r="1">
          <cell r="B1" t="str">
            <v>MAPFRE</v>
          </cell>
        </row>
      </sheetData>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row r="3">
          <cell r="N3" t="str">
            <v>A</v>
          </cell>
        </row>
      </sheetData>
      <sheetData sheetId="262"/>
      <sheetData sheetId="263">
        <row r="3">
          <cell r="N3" t="str">
            <v>A</v>
          </cell>
        </row>
      </sheetData>
      <sheetData sheetId="264">
        <row r="3">
          <cell r="N3" t="str">
            <v>A</v>
          </cell>
        </row>
      </sheetData>
      <sheetData sheetId="265"/>
      <sheetData sheetId="266"/>
      <sheetData sheetId="267"/>
      <sheetData sheetId="268"/>
      <sheetData sheetId="269"/>
      <sheetData sheetId="270"/>
      <sheetData sheetId="271"/>
      <sheetData sheetId="272"/>
      <sheetData sheetId="273" refreshError="1"/>
      <sheetData sheetId="274">
        <row r="24">
          <cell r="A24" t="str">
            <v>AUDITOR LÍDER</v>
          </cell>
        </row>
      </sheetData>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row r="1">
          <cell r="B1">
            <v>0</v>
          </cell>
        </row>
      </sheetData>
      <sheetData sheetId="303"/>
      <sheetData sheetId="304"/>
      <sheetData sheetId="305"/>
      <sheetData sheetId="306"/>
      <sheetData sheetId="307"/>
      <sheetData sheetId="308"/>
      <sheetData sheetId="309"/>
      <sheetData sheetId="310"/>
      <sheetData sheetId="311"/>
      <sheetData sheetId="312"/>
      <sheetData sheetId="313"/>
      <sheetData sheetId="314"/>
      <sheetData sheetId="315">
        <row r="2">
          <cell r="A2" t="str">
            <v>Pendiente</v>
          </cell>
        </row>
      </sheetData>
      <sheetData sheetId="316">
        <row r="1">
          <cell r="B1" t="str">
            <v>MAPFRE</v>
          </cell>
        </row>
      </sheetData>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row r="3">
          <cell r="N3" t="str">
            <v>A</v>
          </cell>
        </row>
      </sheetData>
      <sheetData sheetId="344"/>
      <sheetData sheetId="345"/>
      <sheetData sheetId="346"/>
      <sheetData sheetId="347"/>
      <sheetData sheetId="348"/>
      <sheetData sheetId="349"/>
      <sheetData sheetId="350"/>
      <sheetData sheetId="351"/>
      <sheetData sheetId="352"/>
      <sheetData sheetId="353"/>
      <sheetData sheetId="354"/>
      <sheetData sheetId="355"/>
      <sheetData sheetId="356">
        <row r="3">
          <cell r="N3" t="str">
            <v>DESCRIPCIÓN BREVE  DEL EVENTO</v>
          </cell>
        </row>
      </sheetData>
      <sheetData sheetId="357"/>
      <sheetData sheetId="358"/>
      <sheetData sheetId="359"/>
      <sheetData sheetId="360"/>
      <sheetData sheetId="361">
        <row r="2">
          <cell r="A2">
            <v>0</v>
          </cell>
        </row>
      </sheetData>
      <sheetData sheetId="362"/>
      <sheetData sheetId="363"/>
      <sheetData sheetId="364"/>
      <sheetData sheetId="36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Menu Principal"/>
      <sheetName val="FORMATO_UNICO"/>
      <sheetName val="Hoja1"/>
      <sheetName val="DATOS 1072 "/>
      <sheetName val="FICHA"/>
      <sheetName val="Resumen 1072 "/>
      <sheetName val="Resumen"/>
      <sheetName val="Aplicación"/>
      <sheetName val="Estadisticas Generales "/>
      <sheetName val="Gráficas"/>
      <sheetName val="Estadisticas contratantes"/>
      <sheetName val="Practicas Excelentes"/>
      <sheetName val="NCM"/>
      <sheetName val="Argos"/>
      <sheetName val="Resumen y Grafico Argos"/>
      <sheetName val="ANGLOGOLD ASHANTI"/>
      <sheetName val="grafico AGAC"/>
      <sheetName val="CERREJON"/>
      <sheetName val="Resumen Total"/>
      <sheetName val="CORONA (2)"/>
      <sheetName val="Resumen Graficos Corona  (2)"/>
      <sheetName val="Resumen Total RUC-CORONA  (2)"/>
      <sheetName val="Surtigas"/>
      <sheetName val="Resumen y Grafico Surtigas"/>
      <sheetName val="Transoccidente"/>
      <sheetName val="Resumen Transoccidente"/>
      <sheetName val="Team Foods"/>
      <sheetName val="Resumen Team Foods"/>
      <sheetName val="Fedecafé"/>
      <sheetName val="Resumen Fedecafé"/>
      <sheetName val="CIIU"/>
      <sheetName val="Resumen Indicadores"/>
      <sheetName val="Cargue Informes"/>
      <sheetName val="Parametros"/>
      <sheetName val="DATOS EM"/>
      <sheetName val="Formato Auditoria"/>
      <sheetName val="Control de Cambios"/>
      <sheetName val="Maestro Normas"/>
      <sheetName val="REV. INF"/>
      <sheetName val="FAUDA103"/>
      <sheetName val="Plan de Auditoria"/>
      <sheetName val="APERTURA Y CIERRE"/>
      <sheetName val="DATOS EMPRESA"/>
      <sheetName val="Estadisticas dadas por empresa"/>
      <sheetName val="Estadisticas Adicionales"/>
      <sheetName val="Detalle ATEL"/>
      <sheetName val="CIIU EMPRESA"/>
      <sheetName val="LISTAS EMPRESA"/>
      <sheetName val="CONTRATANTES"/>
      <sheetName val="Parámetros"/>
      <sheetName val="NC"/>
      <sheetName val="X0"/>
      <sheetName val="X1"/>
      <sheetName val="X2"/>
      <sheetName val="X3"/>
      <sheetName val="Informe RUC"/>
      <sheetName val="Reg NC"/>
      <sheetName val="AspxMejorar"/>
      <sheetName val="267 Resumen"/>
      <sheetName val="Resumen EM"/>
      <sheetName val="Tabla EM"/>
      <sheetName val="Contratos"/>
      <sheetName val="Multisitios"/>
      <sheetName val="Detalle ATEL (2)"/>
      <sheetName val="VISITA PREVIA 2015"/>
      <sheetName val="CUESTIONARIO"/>
      <sheetName val="Aceptacion NC"/>
      <sheetName val="Informe E2 Certificacion"/>
      <sheetName val="Acuerdo Alcance"/>
      <sheetName val="OHSAS"/>
      <sheetName val="ISO 9001 2015"/>
      <sheetName val="ISO 14001 2015"/>
      <sheetName val="ISO 45001 2018"/>
      <sheetName val="CRITERIOS DE CREACIÓN (CLIENTE)"/>
      <sheetName val="CRITERIOS ACEPTACIÓN (CCS)"/>
      <sheetName val="Información Experto"/>
      <sheetName val="Evaluación Experto"/>
      <sheetName val="Corona"/>
      <sheetName val="PLAN DE ACCION"/>
      <sheetName val="CRITERIOS DE ACEPTACION CLIENTE"/>
      <sheetName val="CRITERIOS DE ACEPTACION CCS"/>
      <sheetName val="625 INFORMACION DE LA EMPRESA"/>
      <sheetName val="625 FORTALECIMIENTO EN LA GI"/>
      <sheetName val="625 COMPORTAMIENTO HUMANO"/>
      <sheetName val="625 VEHICULOS SEGUROS"/>
      <sheetName val="625 INFRAESTRUCTURA SEGURA"/>
      <sheetName val="625 ATENCION A VICTIMAS"/>
      <sheetName val="625 VALORES AGREGADOS"/>
      <sheetName val="625 RESULTADO "/>
      <sheetName val="624 FAUDA612"/>
      <sheetName val="103 FAUDA103"/>
      <sheetName val="103 IMPACTO"/>
      <sheetName val="103 COMBINAR"/>
      <sheetName val="103 CIIU"/>
      <sheetName val="103 Hoja2"/>
      <sheetName val="615 Formato de Seguimiento AC"/>
      <sheetName val="Evaluacion Inicial SG-SST"/>
      <sheetName val="267 DATOS 1072 "/>
      <sheetName val="Resumen RUC"/>
      <sheetName val="267 Parametros"/>
      <sheetName val="267 DATOS"/>
      <sheetName val="TR CIIU"/>
      <sheetName val="Informe Ejecutivo"/>
      <sheetName val="471 FORMATO"/>
      <sheetName val="Informe RUC Transportes"/>
      <sheetName val="471 Resumen 1072 "/>
      <sheetName val="471 RESUMEN"/>
      <sheetName val="471 Aplicación"/>
      <sheetName val="471 DATOSIR"/>
      <sheetName val="471 NCM"/>
      <sheetName val="471 Parametros"/>
      <sheetName val="471 Gráficas"/>
      <sheetName val="471 Practicas Excelentes"/>
      <sheetName val="267 Cargue Informes"/>
      <sheetName val="471 DATOS 1072 "/>
      <sheetName val="471 DATOS"/>
      <sheetName val="471 CIIU"/>
      <sheetName val="471 Resumen Indicadores"/>
      <sheetName val="471 Cargue Informes"/>
      <sheetName val="471 PONDERACION"/>
      <sheetName val="TR DATOS"/>
      <sheetName val="TR FORMATO RUC TRANSPORTE"/>
      <sheetName val="TR PONDERACION"/>
      <sheetName val="TR Resumen"/>
      <sheetName val="TR TRANSPORTE RESPONSABLE"/>
      <sheetName val="TR RESUMEN Y GRAFICO RI"/>
      <sheetName val="TR RESUMEN TRANS RESPONSABLE"/>
      <sheetName val="TR PONDERACION RI"/>
      <sheetName val="TR Aplicación"/>
      <sheetName val="TR GRAFICAS"/>
      <sheetName val="TR NCM"/>
      <sheetName val="GUIA"/>
      <sheetName val="DIURNA CENTRAL"/>
      <sheetName val="SABADO CENTRAL "/>
      <sheetName val="Menu_Principal"/>
      <sheetName val="DATOS_1072_"/>
      <sheetName val="Resumen_1072_"/>
      <sheetName val="Estadisticas_Generales_"/>
      <sheetName val="Estadisticas_contratantes"/>
      <sheetName val="Practicas_Excelentes"/>
      <sheetName val="Resumen_y_Grafico_Argos"/>
      <sheetName val="ANGLOGOLD_ASHANTI"/>
      <sheetName val="grafico_AGAC"/>
      <sheetName val="Resumen_Total"/>
      <sheetName val="CORONA_(2)"/>
      <sheetName val="Resumen_Graficos_Corona__(2)"/>
      <sheetName val="Resumen_Total_RUC-CORONA__(2)"/>
      <sheetName val="Resumen_y_Grafico_Surtigas"/>
      <sheetName val="Resumen_Transoccidente"/>
      <sheetName val="Team_Foods"/>
      <sheetName val="Resumen_Team_Foods"/>
      <sheetName val="Resumen_Fedecafé"/>
      <sheetName val="Resumen_Indicadores"/>
      <sheetName val="Cargue_Informes"/>
      <sheetName val="DATOS_EM"/>
      <sheetName val="Menu_Principal1"/>
      <sheetName val="DATOS_1072_1"/>
      <sheetName val="Resumen_1072_1"/>
      <sheetName val="Estadisticas_Generales_1"/>
      <sheetName val="Estadisticas_contratantes1"/>
      <sheetName val="Practicas_Excelentes1"/>
      <sheetName val="Resumen_y_Grafico_Argos1"/>
      <sheetName val="ANGLOGOLD_ASHANTI1"/>
      <sheetName val="grafico_AGAC1"/>
      <sheetName val="Resumen_Total1"/>
      <sheetName val="CORONA_(2)1"/>
      <sheetName val="Resumen_Graficos_Corona__(2)1"/>
      <sheetName val="Resumen_Total_RUC-CORONA__(2)1"/>
      <sheetName val="Resumen_y_Grafico_Surtigas1"/>
      <sheetName val="Resumen_Transoccidente1"/>
      <sheetName val="Team_Foods1"/>
      <sheetName val="Resumen_Team_Foods1"/>
      <sheetName val="Resumen_Fedecafé1"/>
      <sheetName val="Resumen_Indicadores1"/>
      <sheetName val="Cargue_Informes1"/>
      <sheetName val="DATOS_EM1"/>
      <sheetName val="Formato_Auditoria"/>
      <sheetName val="Control_de_Cambios"/>
      <sheetName val="Maestro_Normas"/>
      <sheetName val="REV__INF"/>
      <sheetName val="Plan_de_Auditoria"/>
      <sheetName val="APERTURA_Y_CIERRE"/>
      <sheetName val="DATOS_EMPRESA"/>
      <sheetName val="Estadisticas_dadas_por_empresa"/>
      <sheetName val="Estadisticas_Adicionales"/>
      <sheetName val="Detalle_ATEL"/>
      <sheetName val="CIIU_EMPRESA"/>
      <sheetName val="LISTAS_EMPRESA"/>
      <sheetName val="Informe_RUC"/>
      <sheetName val="Reg_NC"/>
      <sheetName val="267_Resumen"/>
      <sheetName val="Resumen_EM"/>
      <sheetName val="Tabla_EM"/>
      <sheetName val="Detalle_ATEL_(2)"/>
      <sheetName val="VISITA_PREVIA_2015"/>
      <sheetName val="Aceptacion_NC"/>
      <sheetName val="Informe_E2_Certificacion"/>
      <sheetName val="Acuerdo_Alcance"/>
      <sheetName val="ISO_9001_2015"/>
      <sheetName val="ISO_14001_2015"/>
      <sheetName val="ISO_45001_2018"/>
      <sheetName val="CRITERIOS_DE_CREACIÓN_(CLIENTE)"/>
      <sheetName val="CRITERIOS_ACEPTACIÓN_(CCS)"/>
      <sheetName val="Información_Experto"/>
      <sheetName val="Evaluación_Experto"/>
      <sheetName val="PLAN_DE_ACCION"/>
      <sheetName val="CRITERIOS_DE_ACEPTACION_CLIENTE"/>
      <sheetName val="CRITERIOS_DE_ACEPTACION_CCS"/>
      <sheetName val="625_INFORMACION_DE_LA_EMPRESA"/>
      <sheetName val="625_FORTALECIMIENTO_EN_LA_GI"/>
      <sheetName val="625_COMPORTAMIENTO_HUMANO"/>
      <sheetName val="625_VEHICULOS_SEGUROS"/>
      <sheetName val="625_INFRAESTRUCTURA_SEGURA"/>
      <sheetName val="625_ATENCION_A_VICTIMAS"/>
      <sheetName val="625_VALORES_AGREGADOS"/>
      <sheetName val="625_RESULTADO_"/>
      <sheetName val="624_FAUDA612"/>
      <sheetName val="103_FAUDA103"/>
      <sheetName val="103_IMPACTO"/>
      <sheetName val="103_COMBINAR"/>
      <sheetName val="103_CIIU"/>
      <sheetName val="103_Hoja2"/>
      <sheetName val="615_Formato_de_Seguimiento_AC"/>
      <sheetName val="Evaluacion_Inicial_SG-SST"/>
      <sheetName val="267_DATOS_1072_"/>
      <sheetName val="Resumen_RUC"/>
      <sheetName val="267_Parametros"/>
      <sheetName val="267_DATOS"/>
      <sheetName val="TR_CIIU"/>
      <sheetName val="Informe_Ejecutivo"/>
      <sheetName val="471_FORMATO"/>
      <sheetName val="Informe_RUC_Transportes"/>
      <sheetName val="471_Resumen_1072_"/>
      <sheetName val="471_RESUMEN"/>
      <sheetName val="471_Aplicación"/>
      <sheetName val="471_DATOSIR"/>
      <sheetName val="471_NCM"/>
      <sheetName val="471_Parametros"/>
      <sheetName val="471_Gráficas"/>
      <sheetName val="471_Practicas_Excelentes"/>
      <sheetName val="267_Cargue_Informes"/>
      <sheetName val="471_DATOS_1072_"/>
      <sheetName val="471_DATOS"/>
      <sheetName val="471_CIIU"/>
      <sheetName val="471_Resumen_Indicadores"/>
      <sheetName val="471_Cargue_Informes"/>
      <sheetName val="471_PONDERACION"/>
      <sheetName val="TR_DATOS"/>
      <sheetName val="TR_FORMATO_RUC_TRANSPORTE"/>
      <sheetName val="TR_PONDERACION"/>
      <sheetName val="TR_Resumen"/>
      <sheetName val="TR_TRANSPORTE_RESPONSABLE"/>
      <sheetName val="TR_RESUMEN_Y_GRAFICO_RI"/>
      <sheetName val="TR_RESUMEN_TRANS_RESPONSABLE"/>
      <sheetName val="TR_PONDERACION_RI"/>
      <sheetName val="TR_Aplicación"/>
      <sheetName val="TR_GRAFICAS"/>
      <sheetName val="TR_NCM"/>
      <sheetName val="Menu_Principal2"/>
      <sheetName val="DATOS_1072_2"/>
      <sheetName val="Resumen_1072_2"/>
      <sheetName val="Estadisticas_Generales_2"/>
      <sheetName val="Estadisticas_contratantes2"/>
      <sheetName val="Practicas_Excelentes2"/>
      <sheetName val="Resumen_y_Grafico_Argos2"/>
      <sheetName val="ANGLOGOLD_ASHANTI2"/>
      <sheetName val="grafico_AGAC2"/>
      <sheetName val="Resumen_Total2"/>
      <sheetName val="CORONA_(2)2"/>
      <sheetName val="Resumen_Graficos_Corona__(2)2"/>
      <sheetName val="Resumen_Total_RUC-CORONA__(2)2"/>
      <sheetName val="Resumen_y_Grafico_Surtigas2"/>
      <sheetName val="Resumen_Transoccidente2"/>
      <sheetName val="Team_Foods2"/>
      <sheetName val="Resumen_Team_Foods2"/>
      <sheetName val="Resumen_Fedecafé2"/>
      <sheetName val="Resumen_Indicadores2"/>
      <sheetName val="Cargue_Informes2"/>
      <sheetName val="DATOS_EM2"/>
      <sheetName val="Formato_Auditoria1"/>
      <sheetName val="Control_de_Cambios1"/>
      <sheetName val="Maestro_Normas1"/>
      <sheetName val="REV__INF1"/>
      <sheetName val="Plan_de_Auditoria1"/>
      <sheetName val="APERTURA_Y_CIERRE1"/>
      <sheetName val="DATOS_EMPRESA1"/>
      <sheetName val="Estadisticas_dadas_por_empresa1"/>
      <sheetName val="Estadisticas_Adicionales1"/>
      <sheetName val="Detalle_ATEL1"/>
      <sheetName val="CIIU_EMPRESA1"/>
      <sheetName val="LISTAS_EMPRESA1"/>
      <sheetName val="Informe_RUC1"/>
      <sheetName val="Reg_NC1"/>
      <sheetName val="267_Resumen1"/>
      <sheetName val="Resumen_EM1"/>
      <sheetName val="Tabla_EM1"/>
      <sheetName val="Detalle_ATEL_(2)1"/>
      <sheetName val="VISITA_PREVIA_20151"/>
      <sheetName val="Aceptacion_NC1"/>
      <sheetName val="Informe_E2_Certificacion1"/>
      <sheetName val="Acuerdo_Alcance1"/>
      <sheetName val="ISO_9001_20151"/>
      <sheetName val="ISO_14001_20151"/>
      <sheetName val="ISO_45001_20181"/>
      <sheetName val="CRITERIOS_DE_CREACIÓN_(CLIENTE1"/>
      <sheetName val="CRITERIOS_ACEPTACIÓN_(CCS)1"/>
      <sheetName val="Información_Experto1"/>
      <sheetName val="Evaluación_Experto1"/>
      <sheetName val="PLAN_DE_ACCION1"/>
      <sheetName val="CRITERIOS_DE_ACEPTACION_CLIENT1"/>
      <sheetName val="CRITERIOS_DE_ACEPTACION_CCS1"/>
      <sheetName val="625_INFORMACION_DE_LA_EMPRESA1"/>
      <sheetName val="625_FORTALECIMIENTO_EN_LA_GI1"/>
      <sheetName val="625_COMPORTAMIENTO_HUMANO1"/>
      <sheetName val="625_VEHICULOS_SEGUROS1"/>
      <sheetName val="625_INFRAESTRUCTURA_SEGURA1"/>
      <sheetName val="625_ATENCION_A_VICTIMAS1"/>
      <sheetName val="625_VALORES_AGREGADOS1"/>
      <sheetName val="625_RESULTADO_1"/>
      <sheetName val="624_FAUDA6121"/>
      <sheetName val="103_FAUDA1031"/>
      <sheetName val="103_IMPACTO1"/>
      <sheetName val="103_COMBINAR1"/>
      <sheetName val="103_CIIU1"/>
      <sheetName val="103_Hoja21"/>
      <sheetName val="615_Formato_de_Seguimiento_AC1"/>
      <sheetName val="Evaluacion_Inicial_SG-SST1"/>
      <sheetName val="267_DATOS_1072_1"/>
      <sheetName val="Resumen_RUC1"/>
      <sheetName val="267_Parametros1"/>
      <sheetName val="267_DATOS1"/>
      <sheetName val="TR_CIIU1"/>
      <sheetName val="Informe_Ejecutivo1"/>
      <sheetName val="471_FORMATO1"/>
      <sheetName val="Informe_RUC_Transportes1"/>
      <sheetName val="471_Resumen_1072_1"/>
      <sheetName val="471_RESUMEN1"/>
      <sheetName val="471_Aplicación1"/>
      <sheetName val="471_DATOSIR1"/>
      <sheetName val="471_NCM1"/>
      <sheetName val="471_Parametros1"/>
      <sheetName val="471_Gráficas1"/>
      <sheetName val="471_Practicas_Excelentes1"/>
      <sheetName val="267_Cargue_Informes1"/>
      <sheetName val="471_DATOS_1072_1"/>
      <sheetName val="471_DATOS1"/>
      <sheetName val="471_CIIU1"/>
      <sheetName val="471_Resumen_Indicadores1"/>
      <sheetName val="471_Cargue_Informes1"/>
      <sheetName val="471_PONDERACION1"/>
      <sheetName val="TR_DATOS1"/>
      <sheetName val="TR_FORMATO_RUC_TRANSPORTE1"/>
      <sheetName val="TR_PONDERACION1"/>
      <sheetName val="TR_Resumen1"/>
      <sheetName val="TR_TRANSPORTE_RESPONSABLE1"/>
      <sheetName val="TR_RESUMEN_Y_GRAFICO_RI1"/>
      <sheetName val="TR_RESUMEN_TRANS_RESPONSABLE1"/>
      <sheetName val="TR_PONDERACION_RI1"/>
      <sheetName val="TR_Aplicación1"/>
      <sheetName val="TR_GRAFICAS1"/>
      <sheetName val="TR_NCM1"/>
      <sheetName val="DIURNA_CENTRAL"/>
      <sheetName val="SABADO_CENTRAL_"/>
      <sheetName val="Hoja2"/>
    </sheetNames>
    <sheetDataSet>
      <sheetData sheetId="0">
        <row r="1">
          <cell r="N1" t="str">
            <v>Politica</v>
          </cell>
        </row>
        <row r="2">
          <cell r="N2" t="str">
            <v>Reuniones Gerenciales e Inspecciones Gerenciales</v>
          </cell>
        </row>
        <row r="3">
          <cell r="N3" t="str">
            <v>Revision Gerencial</v>
          </cell>
        </row>
        <row r="4">
          <cell r="G4" t="str">
            <v>A</v>
          </cell>
          <cell r="N4" t="str">
            <v>Objetivos y Metas</v>
          </cell>
        </row>
        <row r="5">
          <cell r="G5" t="str">
            <v>B</v>
          </cell>
          <cell r="N5" t="str">
            <v>Recursos</v>
          </cell>
        </row>
        <row r="6">
          <cell r="G6" t="str">
            <v>C</v>
          </cell>
          <cell r="N6" t="str">
            <v>Manual del Sistema de Gestión en Seguridad, Salud Ocupacional y Ambiiente</v>
          </cell>
        </row>
        <row r="7">
          <cell r="G7" t="str">
            <v>D</v>
          </cell>
          <cell r="N7" t="str">
            <v>Control de Documentos y Registros</v>
          </cell>
        </row>
        <row r="8">
          <cell r="G8" t="str">
            <v>E</v>
          </cell>
          <cell r="N8" t="str">
            <v xml:space="preserve">Requisitos Legales </v>
          </cell>
        </row>
        <row r="9">
          <cell r="N9" t="str">
            <v>Funciones y Responsabilidades</v>
          </cell>
        </row>
        <row r="10">
          <cell r="N10" t="str">
            <v xml:space="preserve"> Competencias</v>
          </cell>
        </row>
        <row r="11">
          <cell r="N11" t="str">
            <v>Capacitación y Entrenamiento</v>
          </cell>
        </row>
        <row r="12">
          <cell r="N12" t="str">
            <v xml:space="preserve"> Programa de Inducción y Reinducción en SSOA</v>
          </cell>
        </row>
        <row r="13">
          <cell r="N13" t="str">
            <v>Motivación,  Comunicación, participación y consulta</v>
          </cell>
        </row>
        <row r="14">
          <cell r="N14" t="str">
            <v>Identificación de Peligros</v>
          </cell>
        </row>
        <row r="15">
          <cell r="N15" t="str">
            <v>Actos y Condiciones Inseguras</v>
          </cell>
        </row>
        <row r="16">
          <cell r="N16" t="str">
            <v>Identificación de Aspectos e Impactos Ambientales</v>
          </cell>
        </row>
        <row r="17">
          <cell r="N17" t="str">
            <v>Control de Cambio</v>
          </cell>
        </row>
        <row r="18">
          <cell r="N18" t="str">
            <v>Control de contratistas</v>
          </cell>
        </row>
        <row r="19">
          <cell r="N19" t="str">
            <v>Visitantes, Comunidad y Autoridad</v>
          </cell>
        </row>
        <row r="20">
          <cell r="N20" t="str">
            <v xml:space="preserve">Definición Programas de Gestión </v>
          </cell>
        </row>
        <row r="21">
          <cell r="N21" t="str">
            <v xml:space="preserve">Evaluaciones Medicas Ocupacionales </v>
          </cell>
        </row>
        <row r="22">
          <cell r="N22" t="str">
            <v>Actividades de Promoción y Prevención en Salud</v>
          </cell>
        </row>
        <row r="23">
          <cell r="N23" t="str">
            <v xml:space="preserve">Programas de Vigilancia Epidemiológica </v>
          </cell>
        </row>
        <row r="24">
          <cell r="N24" t="str">
            <v xml:space="preserve">Registros y Estadísticas en Salud </v>
          </cell>
        </row>
        <row r="25">
          <cell r="N25" t="str">
            <v>Subprograma de Higiene Industrial</v>
          </cell>
        </row>
        <row r="26">
          <cell r="N26" t="str">
            <v>Estándares y Procedimientos</v>
          </cell>
        </row>
        <row r="27">
          <cell r="N27" t="str">
            <v>Programa de Mantenimiento de Instalaciones</v>
          </cell>
        </row>
        <row r="28">
          <cell r="N28" t="str">
            <v>Programa de Mantenimiento de equipos y herramientas</v>
          </cell>
        </row>
        <row r="29">
          <cell r="N29" t="str">
            <v>Elementos de Protección Personal</v>
          </cell>
        </row>
        <row r="30">
          <cell r="N30" t="str">
            <v xml:space="preserve"> Hojas de Seguridad de Materiales y Productos</v>
          </cell>
        </row>
        <row r="31">
          <cell r="N31" t="str">
            <v>Planes de Emergencia</v>
          </cell>
        </row>
        <row r="32">
          <cell r="N32" t="str">
            <v>Estandares y Procedimiento</v>
          </cell>
        </row>
        <row r="33">
          <cell r="N33" t="str">
            <v>Plan de Gestión de Residuos</v>
          </cell>
        </row>
        <row r="34">
          <cell r="N34" t="str">
            <v xml:space="preserve">Plan  de Gestión de Agua y Energía </v>
          </cell>
        </row>
        <row r="35">
          <cell r="N35" t="str">
            <v xml:space="preserve">Programas Ambientales </v>
          </cell>
        </row>
        <row r="36">
          <cell r="N36" t="str">
            <v xml:space="preserve">Accidentalidad </v>
          </cell>
        </row>
        <row r="37">
          <cell r="N37" t="str">
            <v xml:space="preserve">Auditorias Internas las Sistema de Gestión de Seguridad, Salud Ocupacional y Ambiente </v>
          </cell>
        </row>
        <row r="38">
          <cell r="N38" t="str">
            <v xml:space="preserve">Acciones Correctivas y Preventiva </v>
          </cell>
        </row>
        <row r="39">
          <cell r="N39" t="str">
            <v xml:space="preserve">Inspecciones </v>
          </cell>
        </row>
        <row r="40">
          <cell r="N40" t="str">
            <v>Requisitos legales y de otra índole</v>
          </cell>
        </row>
        <row r="41">
          <cell r="N41" t="str">
            <v>Afiliación al Sistema de Seguridad Social</v>
          </cell>
        </row>
        <row r="42">
          <cell r="N42" t="str">
            <v>Reglamento de Higiene y Seguridad Industrial</v>
          </cell>
        </row>
        <row r="43">
          <cell r="N43" t="str">
            <v xml:space="preserve">Comité Paritario de Salud Ocupacional </v>
          </cell>
        </row>
        <row r="44">
          <cell r="N44" t="str">
            <v>5. IMPACTO A LA ACCIDENTALIDAD</v>
          </cell>
        </row>
      </sheetData>
      <sheetData sheetId="1"/>
      <sheetData sheetId="2">
        <row r="1">
          <cell r="A1" t="str">
            <v>BVQI</v>
          </cell>
        </row>
      </sheetData>
      <sheetData sheetId="3">
        <row r="1">
          <cell r="A1" t="str">
            <v>BVQI</v>
          </cell>
        </row>
      </sheetData>
      <sheetData sheetId="4"/>
      <sheetData sheetId="5">
        <row r="3">
          <cell r="D3" t="str">
            <v>NOMBRE EMPRESA</v>
          </cell>
        </row>
      </sheetData>
      <sheetData sheetId="6">
        <row r="20">
          <cell r="C20" t="str">
            <v xml:space="preserve">1. POLITICA  </v>
          </cell>
        </row>
      </sheetData>
      <sheetData sheetId="7"/>
      <sheetData sheetId="8">
        <row r="17">
          <cell r="B17" t="str">
            <v>P</v>
          </cell>
        </row>
      </sheetData>
      <sheetData sheetId="9">
        <row r="2">
          <cell r="C2">
            <v>2011</v>
          </cell>
        </row>
      </sheetData>
      <sheetData sheetId="10"/>
      <sheetData sheetId="11">
        <row r="20">
          <cell r="C20">
            <v>2013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EG1" t="str">
            <v>Ausencia o incumplimiento</v>
          </cell>
        </row>
      </sheetData>
      <sheetData sheetId="28"/>
      <sheetData sheetId="29"/>
      <sheetData sheetId="30"/>
      <sheetData sheetId="31"/>
      <sheetData sheetId="32"/>
      <sheetData sheetId="33"/>
      <sheetData sheetId="34">
        <row r="1">
          <cell r="A1" t="str">
            <v>Auditorias</v>
          </cell>
        </row>
      </sheetData>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1">
          <cell r="N1">
            <v>0</v>
          </cell>
        </row>
      </sheetData>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refreshError="1"/>
      <sheetData sheetId="133" refreshError="1"/>
      <sheetData sheetId="134" refreshError="1"/>
      <sheetData sheetId="135">
        <row r="2">
          <cell r="C2">
            <v>2011</v>
          </cell>
        </row>
      </sheetData>
      <sheetData sheetId="136">
        <row r="20">
          <cell r="C20">
            <v>2013</v>
          </cell>
        </row>
      </sheetData>
      <sheetData sheetId="137">
        <row r="20">
          <cell r="C20" t="str">
            <v xml:space="preserve">1. POLITICA  </v>
          </cell>
        </row>
      </sheetData>
      <sheetData sheetId="138">
        <row r="2">
          <cell r="C2">
            <v>2011</v>
          </cell>
        </row>
      </sheetData>
      <sheetData sheetId="139">
        <row r="20">
          <cell r="C20">
            <v>2013</v>
          </cell>
        </row>
      </sheetData>
      <sheetData sheetId="140"/>
      <sheetData sheetId="141"/>
      <sheetData sheetId="142"/>
      <sheetData sheetId="143"/>
      <sheetData sheetId="144"/>
      <sheetData sheetId="145"/>
      <sheetData sheetId="146"/>
      <sheetData sheetId="147">
        <row r="1">
          <cell r="EG1" t="str">
            <v>Ausencia o incumplimiento</v>
          </cell>
        </row>
      </sheetData>
      <sheetData sheetId="148"/>
      <sheetData sheetId="149"/>
      <sheetData sheetId="150">
        <row r="1">
          <cell r="EG1" t="str">
            <v>Ausencia o incumplimiento</v>
          </cell>
        </row>
      </sheetData>
      <sheetData sheetId="151"/>
      <sheetData sheetId="152"/>
      <sheetData sheetId="153"/>
      <sheetData sheetId="154"/>
      <sheetData sheetId="155">
        <row r="20">
          <cell r="C20" t="str">
            <v xml:space="preserve">1. POLITICA  </v>
          </cell>
        </row>
      </sheetData>
      <sheetData sheetId="156">
        <row r="2">
          <cell r="C2">
            <v>2011</v>
          </cell>
        </row>
      </sheetData>
      <sheetData sheetId="157">
        <row r="20">
          <cell r="C20">
            <v>2013</v>
          </cell>
        </row>
      </sheetData>
      <sheetData sheetId="158">
        <row r="20">
          <cell r="C20" t="str">
            <v xml:space="preserve">1. POLITICA  </v>
          </cell>
        </row>
      </sheetData>
      <sheetData sheetId="159">
        <row r="2">
          <cell r="C2">
            <v>2011</v>
          </cell>
        </row>
      </sheetData>
      <sheetData sheetId="160">
        <row r="20">
          <cell r="C20">
            <v>2013</v>
          </cell>
        </row>
      </sheetData>
      <sheetData sheetId="161"/>
      <sheetData sheetId="162"/>
      <sheetData sheetId="163"/>
      <sheetData sheetId="164"/>
      <sheetData sheetId="165"/>
      <sheetData sheetId="166"/>
      <sheetData sheetId="167"/>
      <sheetData sheetId="168">
        <row r="1">
          <cell r="EG1" t="str">
            <v>Ausencia o incumplimiento</v>
          </cell>
        </row>
      </sheetData>
      <sheetData sheetId="169"/>
      <sheetData sheetId="170"/>
      <sheetData sheetId="171">
        <row r="1">
          <cell r="EG1" t="str">
            <v>Ausencia o incumplimiento</v>
          </cell>
        </row>
      </sheetData>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row r="20">
          <cell r="C20" t="str">
            <v xml:space="preserve">1. POLITICA  </v>
          </cell>
        </row>
      </sheetData>
      <sheetData sheetId="262">
        <row r="2">
          <cell r="C2">
            <v>2011</v>
          </cell>
        </row>
      </sheetData>
      <sheetData sheetId="263">
        <row r="20">
          <cell r="C20">
            <v>2013</v>
          </cell>
        </row>
      </sheetData>
      <sheetData sheetId="264"/>
      <sheetData sheetId="265"/>
      <sheetData sheetId="266"/>
      <sheetData sheetId="267"/>
      <sheetData sheetId="268"/>
      <sheetData sheetId="269"/>
      <sheetData sheetId="270"/>
      <sheetData sheetId="271"/>
      <sheetData sheetId="272"/>
      <sheetData sheetId="273"/>
      <sheetData sheetId="274">
        <row r="1">
          <cell r="EG1" t="str">
            <v>Ausencia o incumplimiento</v>
          </cell>
        </row>
      </sheetData>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row r="1">
          <cell r="N1">
            <v>0</v>
          </cell>
        </row>
      </sheetData>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Principal"/>
      <sheetName val="FORMATO"/>
      <sheetName val="DATOS 1072 "/>
      <sheetName val="Resumen 1072 "/>
      <sheetName val="RESUMEN"/>
      <sheetName val="Aplicación"/>
      <sheetName val="Estadisticas Generales"/>
      <sheetName val="Gráficas"/>
      <sheetName val="Estadisticas contratantes"/>
      <sheetName val="CIIU"/>
      <sheetName val="Hoja1"/>
      <sheetName val="NCM"/>
      <sheetName val="Practicas Excelentes"/>
      <sheetName val="DATOS"/>
      <sheetName val="Argos"/>
      <sheetName val="Resumen y Grafico Argos"/>
      <sheetName val="ANGLOGOLD ASHANTI"/>
      <sheetName val="grafico AGAC"/>
      <sheetName val="CERREJON"/>
      <sheetName val="Resumen Total"/>
      <sheetName val="CORONA (2)"/>
      <sheetName val="Resumen Graficos Corona  (2)"/>
      <sheetName val="Resumen Total RUC-CORONA  (2)"/>
      <sheetName val="Surtigas"/>
      <sheetName val="Resumen y Grafico Surtigas"/>
      <sheetName val="Transoccidente"/>
      <sheetName val="Resumen Transoccidente"/>
      <sheetName val="Team Foods"/>
      <sheetName val="Resumen Team Foods"/>
      <sheetName val="Fedecafé"/>
      <sheetName val="Resumen Fedecafé"/>
      <sheetName val="Cargue Informes"/>
      <sheetName val="PONDERACION"/>
      <sheetName val="X3"/>
      <sheetName val="103 Hoja2"/>
      <sheetName val="Parametros"/>
      <sheetName val="Formato Auditoria"/>
      <sheetName val="103 CIIU"/>
      <sheetName val="267 DATOS"/>
      <sheetName val="TR PONDERACION"/>
      <sheetName val="Multisitios"/>
      <sheetName val="instrucciones y configuración"/>
      <sheetName val="sep12"/>
      <sheetName val="NUMERALES"/>
      <sheetName val="Menu_Principal"/>
      <sheetName val="DATOS_1072_"/>
      <sheetName val="Resumen_1072_"/>
      <sheetName val="Estadisticas_Generales"/>
      <sheetName val="Estadisticas_contratantes"/>
      <sheetName val="Practicas_Excelentes"/>
      <sheetName val="Resumen_y_Grafico_Argos"/>
      <sheetName val="ANGLOGOLD_ASHANTI"/>
      <sheetName val="grafico_AGAC"/>
      <sheetName val="Resumen_Total"/>
      <sheetName val="CORONA_(2)"/>
      <sheetName val="Resumen_Graficos_Corona__(2)"/>
      <sheetName val="Resumen_Total_RUC-CORONA__(2)"/>
      <sheetName val="Resumen_y_Grafico_Surtigas"/>
      <sheetName val="Resumen_Transoccidente"/>
      <sheetName val="Team_Foods"/>
      <sheetName val="Resumen_Team_Foods"/>
      <sheetName val="Resumen_Fedecafé"/>
      <sheetName val="Cargue_Informes"/>
      <sheetName val="103_Hoja2"/>
      <sheetName val="Formato_Auditoria"/>
      <sheetName val="103_CIIU"/>
      <sheetName val="267_DATOS"/>
      <sheetName val="TR_PONDERACION"/>
      <sheetName val="Menu_Principal1"/>
      <sheetName val="DATOS_1072_1"/>
      <sheetName val="Resumen_1072_1"/>
      <sheetName val="Estadisticas_Generales1"/>
      <sheetName val="Estadisticas_contratantes1"/>
      <sheetName val="Practicas_Excelentes1"/>
      <sheetName val="Resumen_y_Grafico_Argos1"/>
      <sheetName val="ANGLOGOLD_ASHANTI1"/>
      <sheetName val="grafico_AGAC1"/>
      <sheetName val="Resumen_Total1"/>
      <sheetName val="CORONA_(2)1"/>
      <sheetName val="Resumen_Graficos_Corona__(2)1"/>
      <sheetName val="Resumen_Total_RUC-CORONA__(2)1"/>
      <sheetName val="Resumen_y_Grafico_Surtigas1"/>
      <sheetName val="Resumen_Transoccidente1"/>
      <sheetName val="Team_Foods1"/>
      <sheetName val="Resumen_Team_Foods1"/>
      <sheetName val="Resumen_Fedecafé1"/>
      <sheetName val="Cargue_Informes1"/>
      <sheetName val="103_Hoja21"/>
      <sheetName val="Formato_Auditoria1"/>
      <sheetName val="103_CIIU1"/>
      <sheetName val="267_DATOS1"/>
      <sheetName val="TR_PONDERACION1"/>
      <sheetName val="Menu_Principal2"/>
      <sheetName val="DATOS_1072_2"/>
      <sheetName val="Resumen_1072_2"/>
      <sheetName val="Estadisticas_Generales2"/>
      <sheetName val="Estadisticas_contratantes2"/>
      <sheetName val="Practicas_Excelentes2"/>
      <sheetName val="Resumen_y_Grafico_Argos2"/>
      <sheetName val="ANGLOGOLD_ASHANTI2"/>
      <sheetName val="grafico_AGAC2"/>
      <sheetName val="Resumen_Total2"/>
      <sheetName val="CORONA_(2)2"/>
      <sheetName val="Resumen_Graficos_Corona__(2)2"/>
      <sheetName val="Resumen_Total_RUC-CORONA__(2)2"/>
      <sheetName val="Resumen_y_Grafico_Surtigas2"/>
      <sheetName val="Resumen_Transoccidente2"/>
      <sheetName val="Team_Foods2"/>
      <sheetName val="Resumen_Team_Foods2"/>
      <sheetName val="Resumen_Fedecafé2"/>
      <sheetName val="Cargue_Informes2"/>
      <sheetName val="103_Hoja22"/>
      <sheetName val="Formato_Auditoria2"/>
      <sheetName val="103_CIIU2"/>
      <sheetName val="267_DATOS2"/>
      <sheetName val="TR_PONDERACION2"/>
      <sheetName val="Menu_Principal3"/>
      <sheetName val="DATOS_1072_3"/>
      <sheetName val="Resumen_1072_3"/>
      <sheetName val="Estadisticas_Generales3"/>
      <sheetName val="Estadisticas_contratantes3"/>
      <sheetName val="Practicas_Excelentes3"/>
      <sheetName val="Resumen_y_Grafico_Argos3"/>
      <sheetName val="ANGLOGOLD_ASHANTI3"/>
      <sheetName val="grafico_AGAC3"/>
      <sheetName val="Resumen_Total3"/>
      <sheetName val="CORONA_(2)3"/>
      <sheetName val="Resumen_Graficos_Corona__(2)3"/>
      <sheetName val="Resumen_Total_RUC-CORONA__(2)3"/>
      <sheetName val="Resumen_y_Grafico_Surtigas3"/>
      <sheetName val="Resumen_Transoccidente3"/>
      <sheetName val="Team_Foods3"/>
      <sheetName val="Resumen_Team_Foods3"/>
      <sheetName val="Resumen_Fedecafé3"/>
      <sheetName val="Cargue_Informes3"/>
      <sheetName val="103_Hoja23"/>
      <sheetName val="Formato_Auditoria3"/>
      <sheetName val="103_CIIU3"/>
      <sheetName val="267_DATOS3"/>
      <sheetName val="TR_PONDERACION3"/>
      <sheetName val="Menu_Principal4"/>
      <sheetName val="DATOS_1072_4"/>
      <sheetName val="Resumen_1072_4"/>
      <sheetName val="Estadisticas_Generales4"/>
      <sheetName val="Estadisticas_contratantes4"/>
      <sheetName val="Practicas_Excelentes4"/>
      <sheetName val="Resumen_y_Grafico_Argos4"/>
      <sheetName val="ANGLOGOLD_ASHANTI4"/>
      <sheetName val="grafico_AGAC4"/>
      <sheetName val="Resumen_Total4"/>
      <sheetName val="CORONA_(2)4"/>
      <sheetName val="Resumen_Graficos_Corona__(2)4"/>
      <sheetName val="Resumen_Total_RUC-CORONA__(2)4"/>
      <sheetName val="Resumen_y_Grafico_Surtigas4"/>
      <sheetName val="Resumen_Transoccidente4"/>
      <sheetName val="Team_Foods4"/>
      <sheetName val="Resumen_Team_Foods4"/>
      <sheetName val="Resumen_Fedecafé4"/>
      <sheetName val="Cargue_Informes4"/>
      <sheetName val="103_Hoja24"/>
      <sheetName val="Formato_Auditoria4"/>
      <sheetName val="103_CIIU4"/>
      <sheetName val="267_DATOS4"/>
      <sheetName val="TR_PONDERACION4"/>
      <sheetName val="Menu_Principal5"/>
      <sheetName val="DATOS_1072_5"/>
      <sheetName val="Resumen_1072_5"/>
      <sheetName val="Estadisticas_Generales5"/>
      <sheetName val="Estadisticas_contratantes5"/>
      <sheetName val="Practicas_Excelentes5"/>
      <sheetName val="Resumen_y_Grafico_Argos5"/>
      <sheetName val="ANGLOGOLD_ASHANTI5"/>
      <sheetName val="grafico_AGAC5"/>
      <sheetName val="Resumen_Total5"/>
      <sheetName val="CORONA_(2)5"/>
      <sheetName val="Resumen_Graficos_Corona__(2)5"/>
      <sheetName val="Resumen_Total_RUC-CORONA__(2)5"/>
      <sheetName val="Resumen_y_Grafico_Surtigas5"/>
      <sheetName val="Resumen_Transoccidente5"/>
      <sheetName val="Team_Foods5"/>
      <sheetName val="Resumen_Team_Foods5"/>
      <sheetName val="Resumen_Fedecafé5"/>
      <sheetName val="Cargue_Informes5"/>
      <sheetName val="103_Hoja25"/>
      <sheetName val="Formato_Auditoria5"/>
      <sheetName val="103_CIIU5"/>
      <sheetName val="267_DATOS5"/>
      <sheetName val="TR_PONDERACION5"/>
    </sheetNames>
    <sheetDataSet>
      <sheetData sheetId="0"/>
      <sheetData sheetId="1"/>
      <sheetData sheetId="2"/>
      <sheetData sheetId="3"/>
      <sheetData sheetId="4"/>
      <sheetData sheetId="5"/>
      <sheetData sheetId="6"/>
      <sheetData sheetId="7"/>
      <sheetData sheetId="8"/>
      <sheetData sheetId="9"/>
      <sheetData sheetId="10">
        <row r="1">
          <cell r="A1" t="str">
            <v>BVQI</v>
          </cell>
        </row>
        <row r="2">
          <cell r="A2" t="str">
            <v>SGS</v>
          </cell>
        </row>
        <row r="3">
          <cell r="A3" t="str">
            <v>COTECNA</v>
          </cell>
        </row>
        <row r="4">
          <cell r="A4" t="str">
            <v>ICONTEC</v>
          </cell>
        </row>
        <row r="5">
          <cell r="A5" t="str">
            <v>APPLUS COLOMBIA</v>
          </cell>
        </row>
        <row r="6">
          <cell r="A6" t="str">
            <v>CIDET</v>
          </cell>
        </row>
        <row r="7">
          <cell r="A7" t="str">
            <v>TUV RHEINLAND COLOMBIA</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3">
          <cell r="O3" t="str">
            <v>A</v>
          </cell>
        </row>
        <row r="4">
          <cell r="O4" t="str">
            <v>B</v>
          </cell>
        </row>
        <row r="5">
          <cell r="O5" t="str">
            <v>C</v>
          </cell>
        </row>
        <row r="6">
          <cell r="O6" t="str">
            <v>D</v>
          </cell>
        </row>
        <row r="7">
          <cell r="O7" t="str">
            <v>E</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sheetName val="DATOS"/>
      <sheetName val="GUIA"/>
      <sheetName val="Hoja1"/>
      <sheetName val="Parametros"/>
      <sheetName val="Formato Auditoria"/>
      <sheetName val="Control de Cambios"/>
      <sheetName val="Menu Principal"/>
      <sheetName val="Maestro Normas"/>
      <sheetName val="REV. INF"/>
      <sheetName val="FAUDA103"/>
      <sheetName val="Plan de Auditoria"/>
      <sheetName val="APERTURA Y CIERRE"/>
      <sheetName val="DATOS EMPRESA"/>
      <sheetName val="Estadisticas dadas por empresa"/>
      <sheetName val="Estadisticas Generales "/>
      <sheetName val="Estadisticas Adicionales"/>
      <sheetName val="Detalle ATEL"/>
      <sheetName val="CIIU EMPRESA"/>
      <sheetName val="LISTAS EMPRESA"/>
      <sheetName val="CONTRATANTES"/>
      <sheetName val="Parámetros"/>
      <sheetName val="FORMATO_UNICO"/>
      <sheetName val="NC"/>
      <sheetName val="X0"/>
      <sheetName val="X1"/>
      <sheetName val="X2"/>
      <sheetName val="X3"/>
      <sheetName val="Informe RUC"/>
      <sheetName val="Reg NC"/>
      <sheetName val="AspxMejorar"/>
      <sheetName val="267 Resumen"/>
      <sheetName val="Resumen EM"/>
      <sheetName val="Tabla EM"/>
      <sheetName val="Resumen 1072 "/>
      <sheetName val="Contratos"/>
      <sheetName val="Multisitios"/>
      <sheetName val="Detalle ATEL (2)"/>
      <sheetName val="VISITA PREVIA 2015"/>
      <sheetName val="Practicas Excelentes"/>
      <sheetName val="CUESTIONARIO"/>
      <sheetName val="Aceptacion NC"/>
      <sheetName val="Informe E2 Certificacion"/>
      <sheetName val="Acuerdo Alcance"/>
      <sheetName val="OHSAS"/>
      <sheetName val="ISO 9001 2015"/>
      <sheetName val="ISO 14001 2015"/>
      <sheetName val="ISO 45001 2018"/>
      <sheetName val="CRITERIOS DE CREACIÓN (CLIENTE)"/>
      <sheetName val="CRITERIOS ACEPTACIÓN (CCS)"/>
      <sheetName val="Información Experto"/>
      <sheetName val="Evaluación Experto"/>
      <sheetName val="ANGLOGOLD ASHANTI"/>
      <sheetName val="Argos"/>
      <sheetName val="CERREJON"/>
      <sheetName val="Corona"/>
      <sheetName val="Surtigas"/>
      <sheetName val="Transoccidente"/>
      <sheetName val="Team Foods"/>
      <sheetName val="Fedecafé"/>
      <sheetName val="PLAN DE ACCION"/>
      <sheetName val="CRITERIOS DE ACEPTACION CLIENTE"/>
      <sheetName val="CRITERIOS DE ACEPTACION CCS"/>
      <sheetName val="625 INFORMACION DE LA EMPRESA"/>
      <sheetName val="625 FORTALECIMIENTO EN LA GI"/>
      <sheetName val="625 COMPORTAMIENTO HUMANO"/>
      <sheetName val="625 VEHICULOS SEGUROS"/>
      <sheetName val="625 INFRAESTRUCTURA SEGURA"/>
      <sheetName val="625 ATENCION A VICTIMAS"/>
      <sheetName val="625 VALORES AGREGADOS"/>
      <sheetName val="625 RESULTADO "/>
      <sheetName val="624 FAUDA612"/>
      <sheetName val="103 FAUDA103"/>
      <sheetName val="103 IMPACTO"/>
      <sheetName val="103 COMBINAR"/>
      <sheetName val="103 CIIU"/>
      <sheetName val="103 Hoja2"/>
      <sheetName val="615 Formato de Seguimiento AC"/>
      <sheetName val="Evaluacion Inicial SG-SST"/>
      <sheetName val="267 DATOS 1072 "/>
      <sheetName val="Resumen RUC"/>
      <sheetName val="267 Parametros"/>
      <sheetName val="267 DATOS"/>
      <sheetName val="TR CIIU"/>
      <sheetName val="Informe Ejecutivo"/>
      <sheetName val="471 FORMATO"/>
      <sheetName val="Informe RUC Transportes"/>
      <sheetName val="471 Resumen 1072 "/>
      <sheetName val="471 RESUMEN"/>
      <sheetName val="471 Aplicación"/>
      <sheetName val="471 DATOSIR"/>
      <sheetName val="471 NCM"/>
      <sheetName val="471 Parametros"/>
      <sheetName val="471 Gráficas"/>
      <sheetName val="471 Practicas Excelentes"/>
      <sheetName val="267 Cargue Informes"/>
      <sheetName val="471 DATOS 1072 "/>
      <sheetName val="471 DATOS"/>
      <sheetName val="471 CIIU"/>
      <sheetName val="471 Resumen Indicadores"/>
      <sheetName val="471 Cargue Informes"/>
      <sheetName val="471 PONDERACION"/>
      <sheetName val="TR DATOS"/>
      <sheetName val="TR FORMATO RUC TRANSPORTE"/>
      <sheetName val="TR PONDERACION"/>
      <sheetName val="TR Resumen"/>
      <sheetName val="TR TRANSPORTE RESPONSABLE"/>
      <sheetName val="TR RESUMEN Y GRAFICO RI"/>
      <sheetName val="TR RESUMEN TRANS RESPONSABLE"/>
      <sheetName val="TR PONDERACION RI"/>
      <sheetName val="TR Aplicación"/>
      <sheetName val="TR GRAFICAS"/>
      <sheetName val="TR NCM"/>
      <sheetName val="Gráfico1"/>
      <sheetName val="Datos (2015)"/>
      <sheetName val="Ws (2015)"/>
      <sheetName val="Datos (2016)"/>
      <sheetName val="Ws (2016)"/>
      <sheetName val="Datos (2017)"/>
      <sheetName val="Ws (2017)"/>
      <sheetName val="Datos (2018)"/>
      <sheetName val="Ws (2018)"/>
      <sheetName val="Hoja2"/>
      <sheetName val="Formato_Auditoria"/>
      <sheetName val="Control_de_Cambios"/>
      <sheetName val="Menu_Principal"/>
      <sheetName val="Maestro_Normas"/>
      <sheetName val="REV__INF"/>
      <sheetName val="Plan_de_Auditoria"/>
      <sheetName val="APERTURA_Y_CIERRE"/>
      <sheetName val="DATOS_EMPRESA"/>
      <sheetName val="Estadisticas_dadas_por_empresa"/>
      <sheetName val="Estadisticas_Generales_"/>
      <sheetName val="Estadisticas_Adicionales"/>
      <sheetName val="Detalle_ATEL"/>
      <sheetName val="CIIU_EMPRESA"/>
      <sheetName val="LISTAS_EMPRESA"/>
      <sheetName val="Informe_RUC"/>
      <sheetName val="Reg_NC"/>
      <sheetName val="267_Resumen"/>
      <sheetName val="Resumen_EM"/>
      <sheetName val="Tabla_EM"/>
      <sheetName val="Resumen_1072_"/>
      <sheetName val="Detalle_ATEL_(2)"/>
      <sheetName val="VISITA_PREVIA_2015"/>
      <sheetName val="Practicas_Excelentes"/>
      <sheetName val="Aceptacion_NC"/>
      <sheetName val="Informe_E2_Certificacion"/>
      <sheetName val="Acuerdo_Alcance"/>
      <sheetName val="ISO_9001_2015"/>
      <sheetName val="ISO_14001_2015"/>
      <sheetName val="ISO_45001_2018"/>
      <sheetName val="CRITERIOS_DE_CREACIÓN_(CLIENTE)"/>
      <sheetName val="CRITERIOS_ACEPTACIÓN_(CCS)"/>
      <sheetName val="Información_Experto"/>
      <sheetName val="Evaluación_Experto"/>
      <sheetName val="ANGLOGOLD_ASHANTI"/>
      <sheetName val="Team_Foods"/>
      <sheetName val="PLAN_DE_ACCION"/>
      <sheetName val="CRITERIOS_DE_ACEPTACION_CLIENTE"/>
      <sheetName val="CRITERIOS_DE_ACEPTACION_CCS"/>
      <sheetName val="625_INFORMACION_DE_LA_EMPRESA"/>
      <sheetName val="625_FORTALECIMIENTO_EN_LA_GI"/>
      <sheetName val="625_COMPORTAMIENTO_HUMANO"/>
      <sheetName val="625_VEHICULOS_SEGUROS"/>
      <sheetName val="625_INFRAESTRUCTURA_SEGURA"/>
      <sheetName val="625_ATENCION_A_VICTIMAS"/>
      <sheetName val="625_VALORES_AGREGADOS"/>
      <sheetName val="625_RESULTADO_"/>
      <sheetName val="624_FAUDA612"/>
      <sheetName val="103_FAUDA103"/>
      <sheetName val="103_IMPACTO"/>
      <sheetName val="103_COMBINAR"/>
      <sheetName val="103_CIIU"/>
      <sheetName val="103_Hoja2"/>
      <sheetName val="615_Formato_de_Seguimiento_AC"/>
      <sheetName val="Evaluacion_Inicial_SG-SST"/>
      <sheetName val="267_DATOS_1072_"/>
      <sheetName val="Resumen_RUC"/>
      <sheetName val="267_Parametros"/>
      <sheetName val="267_DATOS"/>
      <sheetName val="TR_CIIU"/>
      <sheetName val="Informe_Ejecutivo"/>
      <sheetName val="471_FORMATO"/>
      <sheetName val="Informe_RUC_Transportes"/>
      <sheetName val="471_Resumen_1072_"/>
      <sheetName val="471_RESUMEN"/>
      <sheetName val="471_Aplicación"/>
      <sheetName val="471_DATOSIR"/>
      <sheetName val="471_NCM"/>
      <sheetName val="471_Parametros"/>
      <sheetName val="471_Gráficas"/>
      <sheetName val="471_Practicas_Excelentes"/>
      <sheetName val="267_Cargue_Informes"/>
      <sheetName val="471_DATOS_1072_"/>
      <sheetName val="471_DATOS"/>
      <sheetName val="471_CIIU"/>
      <sheetName val="471_Resumen_Indicadores"/>
      <sheetName val="471_Cargue_Informes"/>
      <sheetName val="471_PONDERACION"/>
      <sheetName val="TR_DATOS"/>
      <sheetName val="TR_FORMATO_RUC_TRANSPORTE"/>
      <sheetName val="TR_PONDERACION"/>
      <sheetName val="TR_Resumen"/>
      <sheetName val="TR_TRANSPORTE_RESPONSABLE"/>
      <sheetName val="TR_RESUMEN_Y_GRAFICO_RI"/>
      <sheetName val="TR_RESUMEN_TRANS_RESPONSABLE"/>
      <sheetName val="TR_PONDERACION_RI"/>
      <sheetName val="TR_Aplicación"/>
      <sheetName val="TR_GRAFICAS"/>
      <sheetName val="TR_NCM"/>
      <sheetName val="Formato_Auditoria1"/>
      <sheetName val="Control_de_Cambios1"/>
      <sheetName val="Menu_Principal1"/>
      <sheetName val="Maestro_Normas1"/>
      <sheetName val="REV__INF1"/>
      <sheetName val="Plan_de_Auditoria1"/>
      <sheetName val="APERTURA_Y_CIERRE1"/>
      <sheetName val="DATOS_EMPRESA1"/>
      <sheetName val="Estadisticas_dadas_por_empresa1"/>
      <sheetName val="Estadisticas_Generales_1"/>
      <sheetName val="Estadisticas_Adicionales1"/>
      <sheetName val="Detalle_ATEL1"/>
      <sheetName val="CIIU_EMPRESA1"/>
      <sheetName val="LISTAS_EMPRESA1"/>
      <sheetName val="Informe_RUC1"/>
      <sheetName val="Reg_NC1"/>
      <sheetName val="267_Resumen1"/>
      <sheetName val="Resumen_EM1"/>
      <sheetName val="Tabla_EM1"/>
      <sheetName val="Resumen_1072_1"/>
      <sheetName val="Detalle_ATEL_(2)1"/>
      <sheetName val="VISITA_PREVIA_20151"/>
      <sheetName val="Practicas_Excelentes1"/>
      <sheetName val="Aceptacion_NC1"/>
      <sheetName val="Informe_E2_Certificacion1"/>
      <sheetName val="Acuerdo_Alcance1"/>
      <sheetName val="ISO_9001_20151"/>
      <sheetName val="ISO_14001_20151"/>
      <sheetName val="ISO_45001_20181"/>
      <sheetName val="CRITERIOS_DE_CREACIÓN_(CLIENTE1"/>
      <sheetName val="CRITERIOS_ACEPTACIÓN_(CCS)1"/>
      <sheetName val="Información_Experto1"/>
      <sheetName val="Evaluación_Experto1"/>
      <sheetName val="ANGLOGOLD_ASHANTI1"/>
      <sheetName val="Team_Foods1"/>
      <sheetName val="PLAN_DE_ACCION1"/>
      <sheetName val="CRITERIOS_DE_ACEPTACION_CLIENT1"/>
      <sheetName val="CRITERIOS_DE_ACEPTACION_CCS1"/>
      <sheetName val="625_INFORMACION_DE_LA_EMPRESA1"/>
      <sheetName val="625_FORTALECIMIENTO_EN_LA_GI1"/>
      <sheetName val="625_COMPORTAMIENTO_HUMANO1"/>
      <sheetName val="625_VEHICULOS_SEGUROS1"/>
      <sheetName val="625_INFRAESTRUCTURA_SEGURA1"/>
      <sheetName val="625_ATENCION_A_VICTIMAS1"/>
      <sheetName val="625_VALORES_AGREGADOS1"/>
      <sheetName val="625_RESULTADO_1"/>
      <sheetName val="624_FAUDA6121"/>
      <sheetName val="103_FAUDA1031"/>
      <sheetName val="103_IMPACTO1"/>
      <sheetName val="103_COMBINAR1"/>
      <sheetName val="103_CIIU1"/>
      <sheetName val="103_Hoja21"/>
      <sheetName val="615_Formato_de_Seguimiento_AC1"/>
      <sheetName val="Evaluacion_Inicial_SG-SST1"/>
      <sheetName val="267_DATOS_1072_1"/>
      <sheetName val="Resumen_RUC1"/>
      <sheetName val="267_Parametros1"/>
      <sheetName val="267_DATOS1"/>
      <sheetName val="TR_CIIU1"/>
      <sheetName val="Informe_Ejecutivo1"/>
      <sheetName val="471_FORMATO1"/>
      <sheetName val="Informe_RUC_Transportes1"/>
      <sheetName val="471_Resumen_1072_1"/>
      <sheetName val="471_RESUMEN1"/>
      <sheetName val="471_Aplicación1"/>
      <sheetName val="471_DATOSIR1"/>
      <sheetName val="471_NCM1"/>
      <sheetName val="471_Parametros1"/>
      <sheetName val="471_Gráficas1"/>
      <sheetName val="471_Practicas_Excelentes1"/>
      <sheetName val="267_Cargue_Informes1"/>
      <sheetName val="471_DATOS_1072_1"/>
      <sheetName val="471_DATOS1"/>
      <sheetName val="471_CIIU1"/>
      <sheetName val="471_Resumen_Indicadores1"/>
      <sheetName val="471_Cargue_Informes1"/>
      <sheetName val="471_PONDERACION1"/>
      <sheetName val="TR_DATOS1"/>
      <sheetName val="TR_FORMATO_RUC_TRANSPORTE1"/>
      <sheetName val="TR_PONDERACION1"/>
      <sheetName val="TR_Resumen1"/>
      <sheetName val="TR_TRANSPORTE_RESPONSABLE1"/>
      <sheetName val="TR_RESUMEN_Y_GRAFICO_RI1"/>
      <sheetName val="TR_RESUMEN_TRANS_RESPONSABLE1"/>
      <sheetName val="TR_PONDERACION_RI1"/>
      <sheetName val="TR_Aplicación1"/>
      <sheetName val="TR_GRAFICAS1"/>
      <sheetName val="TR_NCM1"/>
      <sheetName val="Datos_(2015)"/>
      <sheetName val="Ws_(2015)"/>
      <sheetName val="Datos_(2016)"/>
      <sheetName val="Ws_(2016)"/>
      <sheetName val="Datos_(2017)"/>
      <sheetName val="Ws_(2017)"/>
      <sheetName val="Datos_(2018)"/>
      <sheetName val="Ws_(2018)"/>
      <sheetName val="PONDERACION"/>
    </sheetNames>
    <sheetDataSet>
      <sheetData sheetId="0"/>
      <sheetData sheetId="1"/>
      <sheetData sheetId="2">
        <row r="1">
          <cell r="A1" t="str">
            <v>GUIA RUC REV 9 Y AUTO EVALUACIÓN REV 15 (FORMATO UNICO)</v>
          </cell>
        </row>
        <row r="2">
          <cell r="A2" t="str">
            <v>GUIA RUC REV 9 Y AUTO EVALUACION REV 2  (ARGOS)</v>
          </cell>
        </row>
        <row r="3">
          <cell r="A3" t="str">
            <v>GUIA RUC REV 9 Y AUTO EVALUACION REV 5  (CERROMATOSO)</v>
          </cell>
        </row>
      </sheetData>
      <sheetData sheetId="3">
        <row r="1">
          <cell r="A1" t="str">
            <v xml:space="preserve">Ingeniero Jorge Cardenas Geerente
Un año  de gerente es una empresa familiar 
 Ingeniero mecatronico Universidad Militar Nueva Granad
planeacion estratégico 
metodologia DOFA puntos estrategica 
metodologia PESTEL
Definieron cambios espaciospara ser competitivos 
el año pasado iniciaron carga seca 
antes movia transporte bavaria distribuian al 90%
en la coyuntura de petroleo se pudieron mantener 
Ecopetrol 
#coontrato 3004490 
Servicio de transporte de fluidos y atencion de emergenciass por medio de camiones de vacio 
1/02/2017 con licitacion abierta anivel nacional
termina 30 de junio de 2019 Campo Rubiales cuenta contenedor Coordinador HSEQ turno 14 - 14 cada vehiculo tiene un operario disponibilidaad 24  21 operadores uno de dia uno de noche y uno en descanso 
7 camiones de vacio
7 dias de dia 7 noche y 7 descanso 
Administrador Marisela Herrera maricela.herrera@ecopetrol.com.co
arrayanes
La empresa cuenta con 20 años de experiencia  10 en el sector hidrocarburos
Contrato New Granada Corporation Sucursal Colombiana 
# NGEC-PC-TRA-038-17 tranporte terrestre de carga seca regional Casanare y Meta 
septimebre de 2017 a septiembre de 2018
Administrador Oscar Serrano oscar.serrano@ngec.com.co
por llamado camaa alta y cama bajas equipo petrolero 
Petroland 
Cintrato publico de transporte publico terrestre de carga seca -pesadaa y extradimensionada 2017-NEGC001
19 mayo de 2017 abierto
por llamado 
administrador Jhon Espinosa compras@petrolandsas.com
Casanare y meta equio petrolero 
flota proia 8 terceros fidelizados 3  
caarros no mas de 10 a 15 años que no esten repotenciados 
en ocasiones requieren gruas 
H&amp;M tranportadores mueven carga liquida programacion mensual 3 vehiculos disponibles para ese movimiento 
Manuel Carranza serviciosytransportehm@gmail.com
la actividad se daa por ordenes de compra 
e inicio el julio de 2017 finalizacion abierta Casanare 
Summum energy alquiler de vehiculo de cabezote SPD926 con conductor 
Se lleva contrato desde hace 5 años 
sin finalizacion 
Administrador Nestor Saveedra y Jonathan Rojas jsrojas@summumcorp.com
Todos los carros tienen GPS
29 conductores
 H&amp;P 11/01/2018 por dos años Helmerich &amp; Payne Colombia Dr8illing CO servicios de transporte para drilling rigs and related equipment 
Casanare
</v>
          </cell>
        </row>
      </sheetData>
      <sheetData sheetId="4">
        <row r="1">
          <cell r="A1" t="str">
            <v>Auditorias</v>
          </cell>
        </row>
      </sheetData>
      <sheetData sheetId="5">
        <row r="1">
          <cell r="A1" t="str">
            <v>CRITERIOS PARA LA CREACION DE PLANES DE ACCION</v>
          </cell>
        </row>
      </sheetData>
      <sheetData sheetId="6"/>
      <sheetData sheetId="7">
        <row r="1">
          <cell r="A1" t="str">
            <v>Auditorias</v>
          </cell>
        </row>
      </sheetData>
      <sheetData sheetId="8">
        <row r="1">
          <cell r="A1" t="str">
            <v>CRITERIOS PARA LA CREACION DE PLANES DE ACCION</v>
          </cell>
        </row>
      </sheetData>
      <sheetData sheetId="9"/>
      <sheetData sheetId="10">
        <row r="1">
          <cell r="A1" t="str">
            <v>Auditorias</v>
          </cell>
        </row>
      </sheetData>
      <sheetData sheetId="11">
        <row r="1">
          <cell r="A1" t="str">
            <v>DETALLE  EVENTOS (ATEL) OCURRIDOS A TRABAJADORES DIRECTOS Y CONTRATISTAS 
NOTA 1: REGISTRE INICIALMENTE LOS EVENTOS POR A.T. (FATALIDADES, INVALIDEZ, INCAPACIDAD PERMANENTE PARCIAL (IPP) Y GRAVES) DE LOS ULTIMOS CINCO AÑOS VENCIDOS Y EL AÑO EN CURSO. 
NOTA 2: LUEGO REGISTRE EL RESTO DE EVENTOS: A.T. CON Y SIN INCAPACIDAD Y TODAS LAS E.L. SOLAMENTE DEL ULTIMO AÑO VENCIDO Y DEL AÑO EN CURSO.</v>
          </cell>
        </row>
      </sheetData>
      <sheetData sheetId="12"/>
      <sheetData sheetId="13">
        <row r="1">
          <cell r="A1" t="str">
            <v>Auditorias</v>
          </cell>
        </row>
      </sheetData>
      <sheetData sheetId="14">
        <row r="1">
          <cell r="A1" t="str">
            <v>DETALLE  EVENTOS (ATEL) OCURRIDOS A TRABAJADORES DIRECTOS Y CONTRATISTAS 
NOTA 1: REGISTRE INICIALMENTE LOS EVENTOS POR A.T. (FATALIDADES, INVALIDEZ, INCAPACIDAD PERMANENTE PARCIAL (IPP) Y GRAVES) DE LOS ULTIMOS CINCO AÑOS VENCIDOS Y EL AÑO EN CURSO. 
NOTA 2: LUEGO REGISTRE EL RESTO DE EVENTOS: A.T. CON Y SIN INCAPACIDAD Y TODAS LAS E.L. SOLAMENTE DEL ULTIMO AÑO VENCIDO Y DEL AÑO EN CURSO.</v>
          </cell>
        </row>
      </sheetData>
      <sheetData sheetId="15"/>
      <sheetData sheetId="16">
        <row r="1">
          <cell r="A1" t="str">
            <v>Auditorias</v>
          </cell>
        </row>
      </sheetData>
      <sheetData sheetId="17">
        <row r="1">
          <cell r="A1" t="str">
            <v>DETALLE  EVENTOS (ATEL) OCURRIDOS A TRABAJADORES DIRECTOS Y CONTRATISTAS 
NOTA 1: REGISTRE INICIALMENTE LOS EVENTOS POR A.T. (FATALIDADES, INVALIDEZ, INCAPACIDAD PERMANENTE PARCIAL (IPP) Y GRAVES) DE LOS ULTIMOS CINCO AÑOS VENCIDOS Y EL AÑO EN CURSO. 
NOTA 2: LUEGO REGISTRE EL RESTO DE EVENTOS: A.T. CON Y SIN INCAPACIDAD Y TODAS LAS E.L. SOLAMENTE DEL ULTIMO AÑO VENCIDO Y DEL AÑO EN CURSO.</v>
          </cell>
        </row>
      </sheetData>
      <sheetData sheetId="18"/>
      <sheetData sheetId="19"/>
      <sheetData sheetId="20">
        <row r="1">
          <cell r="A1" t="str">
            <v>DETALLE  EVENTOS (ATEL) OCURRIDOS A TRABAJADORES DIRECTOS Y CONTRATISTAS 
NOTA 1: REGISTRE INICIALMENTE LOS EVENTOS POR A.T. (FATALIDADES, INVALIDEZ, INCAPACIDAD PERMANENTE PARCIAL (IPP) Y GRAVES) DE LOS ULTIMOS CINCO AÑOS VENCIDOS Y EL AÑO EN CURSO. 
NOTA 2: LUEGO REGISTRE EL RESTO DE EVENTOS: A.T. CON Y SIN INCAPACIDAD Y TODAS LAS E.L. SOLAMENTE DEL ULTIMO AÑO VENCIDO Y DEL AÑO EN CURSO.</v>
          </cell>
        </row>
      </sheetData>
      <sheetData sheetId="21"/>
      <sheetData sheetId="22"/>
      <sheetData sheetId="23">
        <row r="1">
          <cell r="A1" t="str">
            <v>DETALLE  EVENTOS (ATEL) OCURRIDOS A TRABAJADORES DIRECTOS Y CONTRATISTAS 
NOTA 1: REGISTRE INICIALMENTE LOS EVENTOS POR A.T. (FATALIDADES, INVALIDEZ, INCAPACIDAD PERMANENTE PARCIAL (IPP) Y GRAVES) DE LOS ULTIMOS CINCO AÑOS VENCIDOS Y EL AÑO EN CURSO. 
NOTA 2: LUEGO REGISTRE EL RESTO DE EVENTOS: A.T. CON Y SIN INCAPACIDAD Y TODAS LAS E.L. SOLAMENTE DEL ULTIMO AÑO VENCIDO Y DEL AÑO EN CURSO.</v>
          </cell>
        </row>
      </sheetData>
      <sheetData sheetId="24"/>
      <sheetData sheetId="25"/>
      <sheetData sheetId="26">
        <row r="1">
          <cell r="A1" t="str">
            <v>DETALLE  EVENTOS (ATEL) OCURRIDOS A TRABAJADORES DIRECTOS Y CONTRATISTAS 
NOTA 1: REGISTRE INICIALMENTE LOS EVENTOS POR A.T. (FATALIDADES, INVALIDEZ, INCAPACIDAD PERMANENTE PARCIAL (IPP) Y GRAVES) DE LOS ULTIMOS CINCO AÑOS VENCIDOS Y EL AÑO EN CURSO. 
NOTA 2: LUEGO REGISTRE EL RESTO DE EVENTOS: A.T. CON Y SIN INCAPACIDAD Y TODAS LAS E.L. SOLAMENTE DEL ULTIMO AÑO VENCIDO Y DEL AÑO EN CURSO.</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1">
          <cell r="A1" t="str">
            <v>PLAN DE ACCION A NO CONFORMIDADES</v>
          </cell>
        </row>
      </sheetData>
      <sheetData sheetId="46">
        <row r="1">
          <cell r="A1" t="str">
            <v>CRITERIOS PARA LA CREACION DE PLANES DE ACCION</v>
          </cell>
        </row>
      </sheetData>
      <sheetData sheetId="47"/>
      <sheetData sheetId="48">
        <row r="1">
          <cell r="A1" t="str">
            <v>PLAN DE ACCION A NO CONFORMIDADES</v>
          </cell>
        </row>
      </sheetData>
      <sheetData sheetId="49">
        <row r="1">
          <cell r="A1" t="str">
            <v>CRITERIOS PARA LA CREACION DE PLANES DE ACCION</v>
          </cell>
        </row>
      </sheetData>
      <sheetData sheetId="50"/>
      <sheetData sheetId="51">
        <row r="1">
          <cell r="A1" t="str">
            <v>PLAN DE ACCION A NO CONFORMIDADES</v>
          </cell>
        </row>
      </sheetData>
      <sheetData sheetId="52">
        <row r="1">
          <cell r="A1" t="str">
            <v>CRITERIOS PARA LA CREACION DE PLANES DE ACCION</v>
          </cell>
        </row>
      </sheetData>
      <sheetData sheetId="53"/>
      <sheetData sheetId="54">
        <row r="1">
          <cell r="A1" t="str">
            <v>PLAN DE ACCION A NO CONFORMIDADES</v>
          </cell>
        </row>
      </sheetData>
      <sheetData sheetId="55">
        <row r="1">
          <cell r="A1" t="str">
            <v>CRITERIOS PARA LA CREACION DE PLANES DE ACCION</v>
          </cell>
        </row>
      </sheetData>
      <sheetData sheetId="56"/>
      <sheetData sheetId="57">
        <row r="1">
          <cell r="A1" t="str">
            <v>PLAN DE ACCION A NO CONFORMIDADES</v>
          </cell>
        </row>
      </sheetData>
      <sheetData sheetId="58">
        <row r="1">
          <cell r="A1" t="str">
            <v>CRITERIOS PARA LA CREACION DE PLANES DE ACCION</v>
          </cell>
        </row>
      </sheetData>
      <sheetData sheetId="59"/>
      <sheetData sheetId="60">
        <row r="1">
          <cell r="A1" t="str">
            <v>PLAN DE ACCION A NO CONFORMIDADES</v>
          </cell>
        </row>
      </sheetData>
      <sheetData sheetId="61">
        <row r="1">
          <cell r="A1" t="str">
            <v>CRITERIOS PARA LA CREACION DE PLANES DE ACCION</v>
          </cell>
        </row>
      </sheetData>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refreshError="1"/>
      <sheetData sheetId="114">
        <row r="3">
          <cell r="A3" t="str">
            <v>Horas Hombre Trabajadas (Personal Directo)</v>
          </cell>
        </row>
      </sheetData>
      <sheetData sheetId="115"/>
      <sheetData sheetId="116"/>
      <sheetData sheetId="117"/>
      <sheetData sheetId="118"/>
      <sheetData sheetId="119"/>
      <sheetData sheetId="120"/>
      <sheetData sheetId="121"/>
      <sheetData sheetId="122" refreshError="1"/>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row r="1">
          <cell r="A1" t="str">
            <v>PLAN DE ACCION A NO CONFORMIDADES</v>
          </cell>
        </row>
      </sheetData>
      <sheetData sheetId="158">
        <row r="1">
          <cell r="A1" t="str">
            <v>PLAN DE ACCION A NO CONFORMIDADES</v>
          </cell>
        </row>
      </sheetData>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row r="1">
          <cell r="A1" t="str">
            <v>CRITERIOS PARA LA CREACION DE PLANES DE ACCION</v>
          </cell>
        </row>
      </sheetData>
      <sheetData sheetId="212">
        <row r="1">
          <cell r="A1" t="str">
            <v>Auditorias</v>
          </cell>
        </row>
      </sheetData>
      <sheetData sheetId="213">
        <row r="1">
          <cell r="A1" t="str">
            <v>Auditorias</v>
          </cell>
        </row>
      </sheetData>
      <sheetData sheetId="214">
        <row r="1">
          <cell r="A1" t="str">
            <v>CRITERIOS PARA LA CREACION DE PLANES DE ACCION</v>
          </cell>
        </row>
      </sheetData>
      <sheetData sheetId="215">
        <row r="1">
          <cell r="A1" t="str">
            <v>DETALLE  EVENTOS (ATEL) OCURRIDOS A TRABAJADORES DIRECTOS Y CONTRATISTAS 
NOTA 1: REGISTRE INICIALMENTE LOS EVENTOS POR A.T. (FATALIDADES, INVALIDEZ, INCAPACIDAD PERMANENTE PARCIAL (IPP) Y GRAVES) DE LOS ULTIMOS CINCO AÑOS VENCIDOS Y EL AÑO EN CURSO. 
NOTA 2: LUEGO REGISTRE EL RESTO DE EVENTOS: A.T. CON Y SIN INCAPACIDAD Y TODAS LAS E.L. SOLAMENTE DEL ULTIMO AÑO VENCIDO Y DEL AÑO EN CURSO.</v>
          </cell>
        </row>
      </sheetData>
      <sheetData sheetId="216">
        <row r="1">
          <cell r="A1" t="str">
            <v>DETALLE  EVENTOS (ATEL) OCURRIDOS A TRABAJADORES DIRECTOS Y CONTRATISTAS 
NOTA 1: REGISTRE INICIALMENTE LOS EVENTOS POR A.T. (FATALIDADES, INVALIDEZ, INCAPACIDAD PERMANENTE PARCIAL (IPP) Y GRAVES) DE LOS ULTIMOS CINCO AÑOS VENCIDOS Y EL AÑO EN CURSO. 
NOTA 2: LUEGO REGISTRE EL RESTO DE EVENTOS: A.T. CON Y SIN INCAPACIDAD Y TODAS LAS E.L. SOLAMENTE DEL ULTIMO AÑO VENCIDO Y DEL AÑO EN CURSO.</v>
          </cell>
        </row>
      </sheetData>
      <sheetData sheetId="217">
        <row r="1">
          <cell r="A1" t="str">
            <v>Auditorias</v>
          </cell>
        </row>
      </sheetData>
      <sheetData sheetId="218">
        <row r="1">
          <cell r="A1" t="str">
            <v>Auditorias</v>
          </cell>
        </row>
      </sheetData>
      <sheetData sheetId="219">
        <row r="1">
          <cell r="A1" t="str">
            <v>DETALLE  EVENTOS (ATEL) OCURRIDOS A TRABAJADORES DIRECTOS Y CONTRATISTAS 
NOTA 1: REGISTRE INICIALMENTE LOS EVENTOS POR A.T. (FATALIDADES, INVALIDEZ, INCAPACIDAD PERMANENTE PARCIAL (IPP) Y GRAVES) DE LOS ULTIMOS CINCO AÑOS VENCIDOS Y EL AÑO EN CURSO. 
NOTA 2: LUEGO REGISTRE EL RESTO DE EVENTOS: A.T. CON Y SIN INCAPACIDAD Y TODAS LAS E.L. SOLAMENTE DEL ULTIMO AÑO VENCIDO Y DEL AÑO EN CURSO.</v>
          </cell>
        </row>
      </sheetData>
      <sheetData sheetId="220"/>
      <sheetData sheetId="221">
        <row r="1">
          <cell r="A1" t="str">
            <v>DETALLE  EVENTOS (ATEL) OCURRIDOS A TRABAJADORES DIRECTOS Y CONTRATISTAS 
NOTA 1: REGISTRE INICIALMENTE LOS EVENTOS POR A.T. (FATALIDADES, INVALIDEZ, INCAPACIDAD PERMANENTE PARCIAL (IPP) Y GRAVES) DE LOS ULTIMOS CINCO AÑOS VENCIDOS Y EL AÑO EN CURSO. 
NOTA 2: LUEGO REGISTRE EL RESTO DE EVENTOS: A.T. CON Y SIN INCAPACIDAD Y TODAS LAS E.L. SOLAMENTE DEL ULTIMO AÑO VENCIDO Y DEL AÑO EN CURSO.</v>
          </cell>
        </row>
      </sheetData>
      <sheetData sheetId="222">
        <row r="1">
          <cell r="A1" t="str">
            <v>DETALLE  EVENTOS (ATEL) OCURRIDOS A TRABAJADORES DIRECTOS Y CONTRATISTAS 
NOTA 1: REGISTRE INICIALMENTE LOS EVENTOS POR A.T. (FATALIDADES, INVALIDEZ, INCAPACIDAD PERMANENTE PARCIAL (IPP) Y GRAVES) DE LOS ULTIMOS CINCO AÑOS VENCIDOS Y EL AÑO EN CURSO. 
NOTA 2: LUEGO REGISTRE EL RESTO DE EVENTOS: A.T. CON Y SIN INCAPACIDAD Y TODAS LAS E.L. SOLAMENTE DEL ULTIMO AÑO VENCIDO Y DEL AÑO EN CURSO.</v>
          </cell>
        </row>
      </sheetData>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row r="1">
          <cell r="A1" t="str">
            <v>CRITERIOS PARA LA CREACION DE PLANES DE ACCION</v>
          </cell>
        </row>
      </sheetData>
      <sheetData sheetId="245">
        <row r="1">
          <cell r="A1" t="str">
            <v>CRITERIOS PARA LA CREACION DE PLANES DE ACCION</v>
          </cell>
        </row>
      </sheetData>
      <sheetData sheetId="246">
        <row r="1">
          <cell r="A1" t="str">
            <v>PLAN DE ACCION A NO CONFORMIDADES</v>
          </cell>
        </row>
      </sheetData>
      <sheetData sheetId="247">
        <row r="1">
          <cell r="A1" t="str">
            <v>CRITERIOS PARA LA CREACION DE PLANES DE ACCION</v>
          </cell>
        </row>
      </sheetData>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row r="3">
          <cell r="A3" t="str">
            <v>Horas Hombre Trabajadas (Personal Directo)</v>
          </cell>
        </row>
      </sheetData>
      <sheetData sheetId="299">
        <row r="3">
          <cell r="A3" t="str">
            <v>Horas Hombre Trabajadas (Personal Directo)</v>
          </cell>
        </row>
      </sheetData>
      <sheetData sheetId="300"/>
      <sheetData sheetId="301"/>
      <sheetData sheetId="302"/>
      <sheetData sheetId="303"/>
      <sheetData sheetId="304"/>
      <sheetData sheetId="305"/>
      <sheetData sheetId="306"/>
      <sheetData sheetId="307"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F2E79-D6F4-4037-8DB0-1D06195E0AB9}">
  <sheetPr codeName="Hoja37">
    <tabColor rgb="FF000099"/>
  </sheetPr>
  <dimension ref="A1:AG724"/>
  <sheetViews>
    <sheetView showGridLines="0" tabSelected="1" view="pageBreakPreview" zoomScaleNormal="120" zoomScaleSheetLayoutView="100" workbookViewId="0">
      <selection activeCell="J6" sqref="J6"/>
    </sheetView>
  </sheetViews>
  <sheetFormatPr baseColWidth="10" defaultRowHeight="12.75" x14ac:dyDescent="0.2"/>
  <cols>
    <col min="1" max="1" width="4.7109375" style="2" customWidth="1"/>
    <col min="2" max="2" width="22.85546875" style="2" customWidth="1"/>
    <col min="3" max="3" width="6.85546875" style="2" customWidth="1"/>
    <col min="4" max="4" width="5.28515625" style="2" customWidth="1"/>
    <col min="5" max="5" width="4.7109375" style="2" customWidth="1"/>
    <col min="6" max="7" width="11.42578125" style="2"/>
    <col min="8" max="8" width="9" style="2" customWidth="1"/>
    <col min="9" max="9" width="23.7109375" style="198" customWidth="1"/>
    <col min="10" max="10" width="21.7109375" style="198" customWidth="1"/>
    <col min="11" max="11" width="11.42578125" style="199" customWidth="1"/>
    <col min="12" max="12" width="14.28515625" style="200" customWidth="1"/>
    <col min="13" max="13" width="15.85546875" style="200" customWidth="1"/>
    <col min="14" max="14" width="52" style="2" customWidth="1"/>
    <col min="15" max="15" width="54.5703125" style="2" customWidth="1"/>
    <col min="16" max="16" width="59.28515625" style="2" customWidth="1"/>
    <col min="17" max="17" width="56.140625" style="2" customWidth="1"/>
    <col min="18" max="19" width="49.140625" style="2" customWidth="1"/>
    <col min="20" max="16384" width="11.42578125" style="2"/>
  </cols>
  <sheetData>
    <row r="1" spans="1:20" s="203" customFormat="1" ht="15" x14ac:dyDescent="0.25">
      <c r="A1" s="727"/>
      <c r="B1" s="727"/>
      <c r="C1" s="727"/>
      <c r="D1" s="727"/>
      <c r="E1" s="727"/>
      <c r="F1" s="728"/>
      <c r="G1" s="728"/>
      <c r="H1" s="728"/>
      <c r="I1" s="728"/>
      <c r="J1" s="728"/>
      <c r="K1" s="728"/>
      <c r="L1" s="728"/>
      <c r="M1" s="728"/>
      <c r="N1" s="728"/>
      <c r="O1" s="728"/>
      <c r="P1" s="728"/>
      <c r="Q1" s="727"/>
      <c r="R1" s="727"/>
      <c r="S1" s="201"/>
      <c r="T1" s="202"/>
    </row>
    <row r="2" spans="1:20" s="203" customFormat="1" ht="157.5" customHeight="1" x14ac:dyDescent="0.25">
      <c r="A2" s="727"/>
      <c r="B2" s="727"/>
      <c r="C2" s="727"/>
      <c r="D2" s="727"/>
      <c r="E2" s="727"/>
      <c r="F2" s="729"/>
      <c r="G2" s="729"/>
      <c r="H2" s="729"/>
      <c r="I2" s="729"/>
      <c r="J2" s="729"/>
      <c r="K2" s="728"/>
      <c r="L2" s="728"/>
      <c r="M2" s="728"/>
      <c r="N2" s="728"/>
      <c r="O2" s="727"/>
      <c r="P2" s="727"/>
      <c r="Q2" s="727"/>
      <c r="R2" s="727"/>
    </row>
    <row r="3" spans="1:20" s="203" customFormat="1" ht="15" x14ac:dyDescent="0.25">
      <c r="A3" s="727"/>
      <c r="B3" s="727"/>
      <c r="C3" s="727"/>
      <c r="D3" s="727"/>
      <c r="E3" s="727"/>
      <c r="F3" s="729"/>
      <c r="G3" s="729"/>
      <c r="H3" s="729"/>
      <c r="I3" s="729"/>
      <c r="J3" s="729"/>
      <c r="K3" s="728"/>
      <c r="L3" s="728"/>
      <c r="M3" s="728"/>
      <c r="N3" s="728"/>
      <c r="O3" s="727"/>
      <c r="P3" s="727"/>
      <c r="Q3" s="727"/>
      <c r="R3" s="727"/>
    </row>
    <row r="4" spans="1:20" s="203" customFormat="1" ht="13.5" customHeight="1" x14ac:dyDescent="0.25">
      <c r="A4" s="204"/>
      <c r="B4" s="205"/>
      <c r="C4" s="205"/>
      <c r="D4" s="205"/>
      <c r="E4" s="205"/>
      <c r="F4" s="205"/>
      <c r="G4" s="205"/>
      <c r="H4" s="205"/>
      <c r="I4" s="206"/>
      <c r="J4" s="206"/>
      <c r="K4" s="206"/>
      <c r="L4" s="207"/>
      <c r="M4" s="207"/>
      <c r="N4" s="204"/>
      <c r="O4" s="204"/>
      <c r="P4" s="204"/>
      <c r="Q4" s="204"/>
      <c r="R4" s="204"/>
    </row>
    <row r="5" spans="1:20" s="214" customFormat="1" ht="13.5" customHeight="1" x14ac:dyDescent="0.2">
      <c r="A5" s="208"/>
      <c r="B5" s="209"/>
      <c r="C5" s="209"/>
      <c r="D5" s="209"/>
      <c r="E5" s="210"/>
      <c r="F5" s="210"/>
      <c r="G5" s="210"/>
      <c r="H5" s="210"/>
      <c r="I5" s="211" t="s">
        <v>0</v>
      </c>
      <c r="J5" s="211" t="s">
        <v>1</v>
      </c>
      <c r="K5" s="212" t="str">
        <f>+IF(SUM(K6:K9)=4,"Si","No")</f>
        <v>No</v>
      </c>
      <c r="L5" s="210"/>
      <c r="M5" s="210"/>
      <c r="N5" s="208"/>
      <c r="O5" s="698" t="s">
        <v>472</v>
      </c>
      <c r="P5" s="213" t="s">
        <v>473</v>
      </c>
      <c r="Q5" s="726"/>
      <c r="R5" s="726"/>
    </row>
    <row r="6" spans="1:20" s="214" customFormat="1" ht="13.5" customHeight="1" x14ac:dyDescent="0.2">
      <c r="A6" s="208"/>
      <c r="B6" s="209"/>
      <c r="C6" s="209"/>
      <c r="D6" s="209"/>
      <c r="E6" s="210"/>
      <c r="F6" s="210"/>
      <c r="G6" s="210"/>
      <c r="H6" s="210"/>
      <c r="I6" s="535" t="s">
        <v>1268</v>
      </c>
      <c r="J6" s="216"/>
      <c r="K6" s="212">
        <f>+IF(J6&lt;&gt;"",1,0)</f>
        <v>0</v>
      </c>
      <c r="L6" s="210"/>
      <c r="M6" s="210"/>
      <c r="N6" s="208"/>
      <c r="O6" s="698"/>
      <c r="P6" s="213" t="s">
        <v>474</v>
      </c>
      <c r="Q6" s="726"/>
      <c r="R6" s="726"/>
    </row>
    <row r="7" spans="1:20" s="214" customFormat="1" ht="13.5" customHeight="1" x14ac:dyDescent="0.2">
      <c r="A7" s="208"/>
      <c r="B7" s="209"/>
      <c r="C7" s="209"/>
      <c r="D7" s="209"/>
      <c r="E7" s="210"/>
      <c r="F7" s="210"/>
      <c r="G7" s="210"/>
      <c r="H7" s="210"/>
      <c r="I7" s="215" t="s">
        <v>2</v>
      </c>
      <c r="J7" s="216"/>
      <c r="K7" s="212">
        <f>+IF(J7&lt;&gt;"",1,0)</f>
        <v>0</v>
      </c>
      <c r="L7" s="210"/>
      <c r="M7" s="210"/>
      <c r="N7" s="208"/>
      <c r="O7" s="698"/>
      <c r="P7" s="213" t="s">
        <v>475</v>
      </c>
      <c r="Q7" s="726"/>
      <c r="R7" s="726"/>
    </row>
    <row r="8" spans="1:20" s="214" customFormat="1" ht="13.5" customHeight="1" x14ac:dyDescent="0.2">
      <c r="A8" s="208"/>
      <c r="B8" s="209"/>
      <c r="C8" s="209"/>
      <c r="D8" s="209"/>
      <c r="E8" s="210"/>
      <c r="F8" s="210"/>
      <c r="G8" s="210"/>
      <c r="H8" s="210"/>
      <c r="I8" s="215" t="s">
        <v>3</v>
      </c>
      <c r="J8" s="216"/>
      <c r="K8" s="212">
        <f>+IF(J8&lt;&gt;"",1,0)</f>
        <v>0</v>
      </c>
      <c r="L8" s="210"/>
      <c r="M8" s="209"/>
      <c r="N8" s="217"/>
      <c r="O8" s="217"/>
      <c r="P8" s="217"/>
      <c r="Q8" s="217"/>
      <c r="R8" s="217"/>
    </row>
    <row r="9" spans="1:20" s="214" customFormat="1" ht="13.5" customHeight="1" x14ac:dyDescent="0.2">
      <c r="A9" s="208"/>
      <c r="B9" s="210" t="s">
        <v>4</v>
      </c>
      <c r="C9" s="209"/>
      <c r="D9" s="209"/>
      <c r="E9" s="210"/>
      <c r="F9" s="210"/>
      <c r="G9" s="210"/>
      <c r="H9" s="210"/>
      <c r="I9" s="215" t="s">
        <v>5</v>
      </c>
      <c r="J9" s="216"/>
      <c r="K9" s="212">
        <f>+IF(J9&lt;&gt;"",1,0)</f>
        <v>0</v>
      </c>
      <c r="L9" s="210"/>
      <c r="M9" s="209"/>
      <c r="N9" s="217"/>
      <c r="O9" s="217"/>
      <c r="P9" s="217"/>
      <c r="Q9" s="217"/>
      <c r="R9" s="217"/>
    </row>
    <row r="10" spans="1:20" s="218" customFormat="1" ht="13.5" customHeight="1" x14ac:dyDescent="0.25">
      <c r="A10" s="208"/>
      <c r="B10" s="209"/>
      <c r="C10" s="209"/>
      <c r="D10" s="209"/>
      <c r="E10" s="210"/>
      <c r="F10" s="210"/>
      <c r="G10" s="210"/>
      <c r="H10" s="210"/>
      <c r="I10" s="210"/>
      <c r="J10" s="210"/>
      <c r="K10" s="210"/>
      <c r="L10" s="210"/>
      <c r="M10" s="209"/>
      <c r="N10" s="217"/>
      <c r="O10" s="217"/>
      <c r="P10" s="217"/>
      <c r="Q10" s="217"/>
      <c r="R10" s="217"/>
    </row>
    <row r="11" spans="1:20" s="218" customFormat="1" ht="11.25" customHeight="1" x14ac:dyDescent="0.25">
      <c r="A11" s="208"/>
      <c r="B11" s="699" t="s">
        <v>6</v>
      </c>
      <c r="C11" s="699"/>
      <c r="D11" s="719"/>
      <c r="E11" s="719"/>
      <c r="F11" s="719"/>
      <c r="G11" s="719"/>
      <c r="H11" s="209"/>
      <c r="I11" s="209"/>
      <c r="J11" s="209"/>
      <c r="K11" s="209"/>
      <c r="L11" s="209"/>
      <c r="M11" s="209"/>
      <c r="N11" s="217"/>
      <c r="O11" s="217"/>
      <c r="P11" s="217"/>
      <c r="Q11" s="217"/>
      <c r="R11" s="217"/>
    </row>
    <row r="12" spans="1:20" s="218" customFormat="1" ht="11.25" customHeight="1" x14ac:dyDescent="0.25">
      <c r="A12" s="208"/>
      <c r="B12" s="699"/>
      <c r="C12" s="699"/>
      <c r="D12" s="719"/>
      <c r="E12" s="719"/>
      <c r="F12" s="719"/>
      <c r="G12" s="719"/>
      <c r="H12" s="209"/>
      <c r="I12" s="209"/>
      <c r="J12" s="209"/>
      <c r="K12" s="209"/>
      <c r="L12" s="209"/>
      <c r="M12" s="209"/>
      <c r="N12" s="217"/>
      <c r="O12" s="217"/>
      <c r="P12" s="217"/>
      <c r="Q12" s="217"/>
      <c r="R12" s="217"/>
    </row>
    <row r="13" spans="1:20" s="218" customFormat="1" ht="13.5" customHeight="1" x14ac:dyDescent="0.25">
      <c r="A13" s="208"/>
      <c r="B13" s="209"/>
      <c r="C13" s="209"/>
      <c r="D13" s="209"/>
      <c r="E13" s="209"/>
      <c r="F13" s="209"/>
      <c r="G13" s="209"/>
      <c r="H13" s="209"/>
      <c r="I13" s="209"/>
      <c r="J13" s="209"/>
      <c r="K13" s="209"/>
      <c r="L13" s="209"/>
      <c r="M13" s="209"/>
      <c r="N13" s="217"/>
      <c r="O13" s="217"/>
      <c r="P13" s="217"/>
      <c r="Q13" s="217"/>
      <c r="R13" s="217"/>
    </row>
    <row r="14" spans="1:20" s="218" customFormat="1" ht="13.5" customHeight="1" x14ac:dyDescent="0.25">
      <c r="A14" s="208"/>
      <c r="B14" s="699" t="s">
        <v>7</v>
      </c>
      <c r="C14" s="699"/>
      <c r="D14" s="210"/>
      <c r="E14" s="730"/>
      <c r="F14" s="730"/>
      <c r="G14" s="730"/>
      <c r="H14" s="209"/>
      <c r="I14" s="209"/>
      <c r="J14" s="219" t="s">
        <v>476</v>
      </c>
      <c r="K14" s="692"/>
      <c r="L14" s="692"/>
      <c r="M14" s="210"/>
      <c r="N14" s="213" t="s">
        <v>477</v>
      </c>
      <c r="O14" s="721"/>
      <c r="P14" s="721"/>
      <c r="Q14" s="217"/>
      <c r="R14" s="208"/>
    </row>
    <row r="15" spans="1:20" s="218" customFormat="1" ht="13.5" customHeight="1" x14ac:dyDescent="0.25">
      <c r="A15" s="208"/>
      <c r="B15" s="220"/>
      <c r="C15" s="220"/>
      <c r="D15" s="220"/>
      <c r="E15" s="220"/>
      <c r="F15" s="220"/>
      <c r="G15" s="221"/>
      <c r="H15" s="220"/>
      <c r="I15" s="220"/>
      <c r="J15" s="209"/>
      <c r="K15" s="209"/>
      <c r="L15" s="209"/>
      <c r="M15" s="221"/>
      <c r="N15" s="222"/>
      <c r="O15" s="208"/>
      <c r="P15" s="217"/>
      <c r="Q15" s="217"/>
      <c r="R15" s="208"/>
    </row>
    <row r="16" spans="1:20" s="218" customFormat="1" ht="13.5" customHeight="1" x14ac:dyDescent="0.25">
      <c r="A16" s="208"/>
      <c r="B16" s="699" t="s">
        <v>478</v>
      </c>
      <c r="C16" s="692"/>
      <c r="D16" s="692"/>
      <c r="E16" s="692"/>
      <c r="F16" s="692"/>
      <c r="G16" s="692"/>
      <c r="H16" s="692"/>
      <c r="I16" s="210"/>
      <c r="J16" s="209"/>
      <c r="K16" s="209"/>
      <c r="L16" s="209"/>
      <c r="M16" s="210"/>
      <c r="N16" s="698" t="s">
        <v>479</v>
      </c>
      <c r="O16" s="693"/>
      <c r="P16" s="693"/>
      <c r="Q16" s="693"/>
      <c r="R16" s="693"/>
    </row>
    <row r="17" spans="1:18" s="218" customFormat="1" ht="13.5" customHeight="1" x14ac:dyDescent="0.25">
      <c r="A17" s="208"/>
      <c r="B17" s="699"/>
      <c r="C17" s="692"/>
      <c r="D17" s="692"/>
      <c r="E17" s="692"/>
      <c r="F17" s="692"/>
      <c r="G17" s="692"/>
      <c r="H17" s="692"/>
      <c r="I17" s="210"/>
      <c r="J17" s="209"/>
      <c r="K17" s="209"/>
      <c r="L17" s="209"/>
      <c r="M17" s="210"/>
      <c r="N17" s="698"/>
      <c r="O17" s="693"/>
      <c r="P17" s="693"/>
      <c r="Q17" s="693"/>
      <c r="R17" s="693"/>
    </row>
    <row r="18" spans="1:18" s="218" customFormat="1" ht="13.5" customHeight="1" x14ac:dyDescent="0.25">
      <c r="A18" s="208"/>
      <c r="B18" s="209"/>
      <c r="C18" s="209"/>
      <c r="D18" s="209"/>
      <c r="E18" s="209"/>
      <c r="F18" s="209"/>
      <c r="G18" s="209"/>
      <c r="H18" s="209"/>
      <c r="I18" s="209"/>
      <c r="J18" s="209"/>
      <c r="K18" s="209"/>
      <c r="L18" s="209"/>
      <c r="M18" s="210"/>
      <c r="N18" s="217"/>
      <c r="O18" s="217"/>
      <c r="P18" s="217"/>
      <c r="Q18" s="217"/>
      <c r="R18" s="217"/>
    </row>
    <row r="19" spans="1:18" s="218" customFormat="1" ht="21" customHeight="1" x14ac:dyDescent="0.25">
      <c r="A19" s="208"/>
      <c r="B19" s="699" t="s">
        <v>480</v>
      </c>
      <c r="C19" s="699"/>
      <c r="D19" s="699"/>
      <c r="E19" s="716"/>
      <c r="F19" s="722"/>
      <c r="G19" s="722"/>
      <c r="H19" s="722"/>
      <c r="I19" s="722"/>
      <c r="J19" s="722"/>
      <c r="K19" s="723"/>
      <c r="L19" s="209"/>
      <c r="M19" s="209"/>
      <c r="N19" s="698" t="s">
        <v>481</v>
      </c>
      <c r="O19" s="698"/>
      <c r="P19" s="223"/>
      <c r="Q19" s="208"/>
      <c r="R19" s="208"/>
    </row>
    <row r="20" spans="1:18" s="225" customFormat="1" ht="10.5" customHeight="1" x14ac:dyDescent="0.25">
      <c r="A20" s="224"/>
      <c r="B20" s="220"/>
      <c r="C20" s="221"/>
      <c r="D20" s="221"/>
      <c r="E20" s="221"/>
      <c r="F20" s="221"/>
      <c r="G20" s="221"/>
      <c r="H20" s="221"/>
      <c r="I20" s="221"/>
      <c r="J20" s="221"/>
      <c r="K20" s="220"/>
      <c r="L20" s="220"/>
      <c r="M20" s="220"/>
      <c r="N20" s="222"/>
      <c r="O20" s="222"/>
      <c r="P20" s="224"/>
      <c r="Q20" s="224"/>
      <c r="R20" s="224"/>
    </row>
    <row r="21" spans="1:18" s="218" customFormat="1" ht="23.25" customHeight="1" x14ac:dyDescent="0.25">
      <c r="A21" s="208"/>
      <c r="B21" s="699" t="s">
        <v>482</v>
      </c>
      <c r="C21" s="699"/>
      <c r="D21" s="699"/>
      <c r="E21" s="716"/>
      <c r="F21" s="722"/>
      <c r="G21" s="722"/>
      <c r="H21" s="722"/>
      <c r="I21" s="722"/>
      <c r="J21" s="722"/>
      <c r="K21" s="722"/>
      <c r="L21" s="723"/>
      <c r="M21" s="210"/>
      <c r="N21" s="217"/>
      <c r="O21" s="208"/>
      <c r="P21" s="208"/>
      <c r="Q21" s="208"/>
      <c r="R21" s="208"/>
    </row>
    <row r="22" spans="1:18" s="218" customFormat="1" ht="13.5" customHeight="1" x14ac:dyDescent="0.25">
      <c r="A22" s="208"/>
      <c r="B22" s="210"/>
      <c r="C22" s="209"/>
      <c r="D22" s="209"/>
      <c r="E22" s="209"/>
      <c r="F22" s="209"/>
      <c r="G22" s="209"/>
      <c r="H22" s="209"/>
      <c r="I22" s="209"/>
      <c r="J22" s="209"/>
      <c r="K22" s="209"/>
      <c r="L22" s="209"/>
      <c r="M22" s="209"/>
      <c r="N22" s="217"/>
      <c r="O22" s="217"/>
      <c r="P22" s="217"/>
      <c r="Q22" s="217"/>
      <c r="R22" s="217"/>
    </row>
    <row r="23" spans="1:18" s="218" customFormat="1" ht="24" customHeight="1" x14ac:dyDescent="0.25">
      <c r="A23" s="208"/>
      <c r="B23" s="219" t="s">
        <v>483</v>
      </c>
      <c r="C23" s="719"/>
      <c r="D23" s="719"/>
      <c r="E23" s="719"/>
      <c r="F23" s="719"/>
      <c r="G23" s="719"/>
      <c r="H23" s="209"/>
      <c r="I23" s="219" t="s">
        <v>484</v>
      </c>
      <c r="J23" s="692"/>
      <c r="K23" s="692"/>
      <c r="L23" s="692"/>
      <c r="M23" s="210"/>
      <c r="N23" s="213" t="s">
        <v>485</v>
      </c>
      <c r="O23" s="693"/>
      <c r="P23" s="693"/>
      <c r="Q23" s="213" t="s">
        <v>486</v>
      </c>
      <c r="R23" s="223"/>
    </row>
    <row r="24" spans="1:18" s="218" customFormat="1" ht="13.5" customHeight="1" x14ac:dyDescent="0.25">
      <c r="A24" s="208"/>
      <c r="B24" s="210"/>
      <c r="C24" s="209"/>
      <c r="D24" s="209"/>
      <c r="E24" s="209"/>
      <c r="F24" s="209"/>
      <c r="G24" s="210"/>
      <c r="H24" s="210"/>
      <c r="I24" s="210"/>
      <c r="J24" s="210"/>
      <c r="K24" s="210"/>
      <c r="L24" s="210"/>
      <c r="M24" s="209"/>
      <c r="N24" s="208"/>
      <c r="O24" s="217"/>
      <c r="P24" s="217"/>
      <c r="Q24" s="208"/>
      <c r="R24" s="217"/>
    </row>
    <row r="25" spans="1:18" s="218" customFormat="1" ht="23.25" customHeight="1" x14ac:dyDescent="0.25">
      <c r="A25" s="208"/>
      <c r="B25" s="219" t="s">
        <v>487</v>
      </c>
      <c r="C25" s="719"/>
      <c r="D25" s="719"/>
      <c r="E25" s="719"/>
      <c r="F25" s="719"/>
      <c r="G25" s="209"/>
      <c r="H25" s="699" t="s">
        <v>488</v>
      </c>
      <c r="I25" s="699"/>
      <c r="J25" s="719"/>
      <c r="K25" s="719"/>
      <c r="L25" s="209"/>
      <c r="M25" s="698" t="s">
        <v>489</v>
      </c>
      <c r="N25" s="698"/>
      <c r="O25" s="226"/>
      <c r="P25" s="208"/>
      <c r="Q25" s="213" t="s">
        <v>490</v>
      </c>
      <c r="R25" s="227"/>
    </row>
    <row r="26" spans="1:18" s="218" customFormat="1" ht="9" customHeight="1" x14ac:dyDescent="0.25">
      <c r="A26" s="208"/>
      <c r="B26" s="209"/>
      <c r="C26" s="209"/>
      <c r="D26" s="209"/>
      <c r="E26" s="209"/>
      <c r="F26" s="209"/>
      <c r="G26" s="209"/>
      <c r="H26" s="209"/>
      <c r="I26" s="209"/>
      <c r="J26" s="209"/>
      <c r="K26" s="209"/>
      <c r="L26" s="209"/>
      <c r="M26" s="209"/>
      <c r="N26" s="217"/>
      <c r="O26" s="217"/>
      <c r="P26" s="217"/>
      <c r="Q26" s="217"/>
      <c r="R26" s="217"/>
    </row>
    <row r="27" spans="1:18" s="218" customFormat="1" ht="21.75" customHeight="1" x14ac:dyDescent="0.25">
      <c r="A27" s="208"/>
      <c r="B27" s="699" t="s">
        <v>491</v>
      </c>
      <c r="C27" s="699"/>
      <c r="D27" s="699"/>
      <c r="E27" s="699"/>
      <c r="F27" s="699"/>
      <c r="G27" s="699"/>
      <c r="H27" s="710"/>
      <c r="I27" s="711"/>
      <c r="J27" s="711"/>
      <c r="K27" s="711"/>
      <c r="L27" s="711"/>
      <c r="M27" s="711"/>
      <c r="N27" s="711"/>
      <c r="O27" s="711"/>
      <c r="P27" s="711"/>
      <c r="Q27" s="711"/>
      <c r="R27" s="712"/>
    </row>
    <row r="28" spans="1:18" s="218" customFormat="1" ht="13.5" customHeight="1" x14ac:dyDescent="0.25">
      <c r="A28" s="208"/>
      <c r="B28" s="210"/>
      <c r="C28" s="209"/>
      <c r="D28" s="209"/>
      <c r="E28" s="209"/>
      <c r="F28" s="209"/>
      <c r="G28" s="209"/>
      <c r="H28" s="209"/>
      <c r="I28" s="209"/>
      <c r="J28" s="209"/>
      <c r="K28" s="209"/>
      <c r="L28" s="209"/>
      <c r="M28" s="209"/>
      <c r="N28" s="217"/>
      <c r="O28" s="217"/>
      <c r="P28" s="217"/>
      <c r="Q28" s="217"/>
      <c r="R28" s="217"/>
    </row>
    <row r="29" spans="1:18" s="218" customFormat="1" ht="23.25" customHeight="1" x14ac:dyDescent="0.25">
      <c r="A29" s="208"/>
      <c r="B29" s="699" t="s">
        <v>492</v>
      </c>
      <c r="C29" s="699"/>
      <c r="D29" s="716"/>
      <c r="E29" s="722"/>
      <c r="F29" s="722"/>
      <c r="G29" s="722"/>
      <c r="H29" s="722"/>
      <c r="I29" s="723"/>
      <c r="J29" s="209"/>
      <c r="K29" s="699" t="s">
        <v>493</v>
      </c>
      <c r="L29" s="699"/>
      <c r="M29" s="710"/>
      <c r="N29" s="711"/>
      <c r="O29" s="711"/>
      <c r="P29" s="711"/>
      <c r="Q29" s="711"/>
      <c r="R29" s="712"/>
    </row>
    <row r="30" spans="1:18" s="218" customFormat="1" ht="13.5" customHeight="1" x14ac:dyDescent="0.25">
      <c r="A30" s="208"/>
      <c r="B30" s="209"/>
      <c r="C30" s="209"/>
      <c r="D30" s="209"/>
      <c r="E30" s="209"/>
      <c r="F30" s="209"/>
      <c r="G30" s="209"/>
      <c r="H30" s="209"/>
      <c r="I30" s="209"/>
      <c r="J30" s="209"/>
      <c r="K30" s="209"/>
      <c r="L30" s="209"/>
      <c r="M30" s="209"/>
      <c r="N30" s="217"/>
      <c r="O30" s="217"/>
      <c r="P30" s="217"/>
      <c r="Q30" s="217"/>
      <c r="R30" s="217"/>
    </row>
    <row r="31" spans="1:18" s="218" customFormat="1" ht="24.75" customHeight="1" x14ac:dyDescent="0.25">
      <c r="A31" s="208"/>
      <c r="B31" s="210" t="s">
        <v>494</v>
      </c>
      <c r="C31" s="209"/>
      <c r="D31" s="209"/>
      <c r="E31" s="209"/>
      <c r="F31" s="209"/>
      <c r="G31" s="209"/>
      <c r="H31" s="209"/>
      <c r="I31" s="209"/>
      <c r="J31" s="209"/>
      <c r="K31" s="209"/>
      <c r="L31" s="209"/>
      <c r="M31" s="209"/>
      <c r="N31" s="217"/>
      <c r="O31" s="217"/>
      <c r="P31" s="217"/>
      <c r="Q31" s="217"/>
      <c r="R31" s="217"/>
    </row>
    <row r="32" spans="1:18" s="218" customFormat="1" ht="23.25" customHeight="1" x14ac:dyDescent="0.25">
      <c r="A32" s="208"/>
      <c r="B32" s="210" t="s">
        <v>495</v>
      </c>
      <c r="C32" s="715"/>
      <c r="D32" s="715"/>
      <c r="E32" s="715"/>
      <c r="F32" s="715"/>
      <c r="G32" s="715"/>
      <c r="H32" s="715"/>
      <c r="I32" s="210" t="s">
        <v>496</v>
      </c>
      <c r="J32" s="704"/>
      <c r="K32" s="704"/>
      <c r="L32" s="704"/>
      <c r="M32" s="704"/>
      <c r="N32" s="704"/>
      <c r="O32" s="704"/>
      <c r="P32" s="704"/>
      <c r="Q32" s="704"/>
      <c r="R32" s="704"/>
    </row>
    <row r="33" spans="1:19" s="218" customFormat="1" ht="13.5" customHeight="1" x14ac:dyDescent="0.25">
      <c r="A33" s="208"/>
      <c r="B33" s="210"/>
      <c r="C33" s="209"/>
      <c r="D33" s="209"/>
      <c r="E33" s="209"/>
      <c r="F33" s="209"/>
      <c r="G33" s="209"/>
      <c r="H33" s="209"/>
      <c r="I33" s="209"/>
      <c r="J33" s="209"/>
      <c r="K33" s="209"/>
      <c r="L33" s="209"/>
      <c r="M33" s="209"/>
      <c r="N33" s="217"/>
      <c r="O33" s="217"/>
      <c r="P33" s="217"/>
      <c r="Q33" s="217"/>
      <c r="R33" s="217"/>
    </row>
    <row r="34" spans="1:19" s="218" customFormat="1" ht="24" customHeight="1" x14ac:dyDescent="0.25">
      <c r="A34" s="208"/>
      <c r="B34" s="210"/>
      <c r="C34" s="715"/>
      <c r="D34" s="715"/>
      <c r="E34" s="715"/>
      <c r="F34" s="715"/>
      <c r="G34" s="715"/>
      <c r="H34" s="715"/>
      <c r="I34" s="209"/>
      <c r="J34" s="704"/>
      <c r="K34" s="704"/>
      <c r="L34" s="704"/>
      <c r="M34" s="704"/>
      <c r="N34" s="704"/>
      <c r="O34" s="704"/>
      <c r="P34" s="704"/>
      <c r="Q34" s="704"/>
      <c r="R34" s="704"/>
    </row>
    <row r="35" spans="1:19" s="218" customFormat="1" ht="13.5" customHeight="1" x14ac:dyDescent="0.25">
      <c r="A35" s="208"/>
      <c r="B35" s="210"/>
      <c r="C35" s="209"/>
      <c r="D35" s="209"/>
      <c r="E35" s="209"/>
      <c r="F35" s="209"/>
      <c r="G35" s="209"/>
      <c r="H35" s="209"/>
      <c r="I35" s="209"/>
      <c r="J35" s="209"/>
      <c r="K35" s="209"/>
      <c r="L35" s="209"/>
      <c r="M35" s="209"/>
      <c r="N35" s="217"/>
      <c r="O35" s="217"/>
      <c r="P35" s="217"/>
      <c r="Q35" s="217"/>
      <c r="R35" s="217"/>
    </row>
    <row r="36" spans="1:19" s="218" customFormat="1" ht="18" customHeight="1" x14ac:dyDescent="0.25">
      <c r="A36" s="208"/>
      <c r="B36" s="210"/>
      <c r="C36" s="715"/>
      <c r="D36" s="715"/>
      <c r="E36" s="715"/>
      <c r="F36" s="715"/>
      <c r="G36" s="715"/>
      <c r="H36" s="715"/>
      <c r="I36" s="209"/>
      <c r="J36" s="704"/>
      <c r="K36" s="704"/>
      <c r="L36" s="704"/>
      <c r="M36" s="704"/>
      <c r="N36" s="704"/>
      <c r="O36" s="704"/>
      <c r="P36" s="704"/>
      <c r="Q36" s="704"/>
      <c r="R36" s="704"/>
    </row>
    <row r="37" spans="1:19" s="218" customFormat="1" ht="13.5" customHeight="1" x14ac:dyDescent="0.25">
      <c r="A37" s="208"/>
      <c r="B37" s="210"/>
      <c r="C37" s="209"/>
      <c r="D37" s="209"/>
      <c r="E37" s="209"/>
      <c r="F37" s="209"/>
      <c r="G37" s="209"/>
      <c r="H37" s="209"/>
      <c r="I37" s="209"/>
      <c r="J37" s="209"/>
      <c r="K37" s="209"/>
      <c r="L37" s="209"/>
      <c r="M37" s="209"/>
      <c r="N37" s="217"/>
      <c r="O37" s="217"/>
      <c r="P37" s="217"/>
      <c r="Q37" s="217"/>
      <c r="R37" s="217"/>
    </row>
    <row r="38" spans="1:19" s="218" customFormat="1" ht="32.25" customHeight="1" x14ac:dyDescent="0.25">
      <c r="A38" s="208"/>
      <c r="B38" s="699" t="s">
        <v>497</v>
      </c>
      <c r="C38" s="699"/>
      <c r="D38" s="699"/>
      <c r="E38" s="699"/>
      <c r="F38" s="699"/>
      <c r="G38" s="716"/>
      <c r="H38" s="717"/>
      <c r="I38" s="717"/>
      <c r="J38" s="717"/>
      <c r="K38" s="717"/>
      <c r="L38" s="718"/>
      <c r="M38" s="228"/>
      <c r="N38" s="213" t="s">
        <v>498</v>
      </c>
      <c r="O38" s="226"/>
      <c r="P38" s="208"/>
      <c r="Q38" s="213" t="s">
        <v>499</v>
      </c>
      <c r="R38" s="226"/>
    </row>
    <row r="39" spans="1:19" s="218" customFormat="1" ht="34.5" customHeight="1" x14ac:dyDescent="0.25">
      <c r="A39" s="208"/>
      <c r="B39" s="699" t="s">
        <v>500</v>
      </c>
      <c r="C39" s="720"/>
      <c r="D39" s="720"/>
      <c r="E39" s="720"/>
      <c r="F39" s="720"/>
      <c r="G39" s="716"/>
      <c r="H39" s="717"/>
      <c r="I39" s="717"/>
      <c r="J39" s="717"/>
      <c r="K39" s="717"/>
      <c r="L39" s="718"/>
      <c r="M39" s="209"/>
      <c r="N39" s="217"/>
      <c r="O39" s="217"/>
      <c r="P39" s="217"/>
      <c r="Q39" s="217"/>
      <c r="R39" s="217"/>
    </row>
    <row r="40" spans="1:19" s="218" customFormat="1" ht="11.25" customHeight="1" x14ac:dyDescent="0.25">
      <c r="A40" s="208"/>
      <c r="B40" s="210"/>
      <c r="C40" s="209"/>
      <c r="D40" s="209"/>
      <c r="E40" s="209"/>
      <c r="F40" s="209"/>
      <c r="G40" s="209"/>
      <c r="H40" s="209"/>
      <c r="I40" s="209"/>
      <c r="J40" s="209"/>
      <c r="K40" s="209"/>
      <c r="L40" s="209"/>
      <c r="M40" s="209"/>
      <c r="N40" s="217"/>
      <c r="O40" s="217"/>
      <c r="P40" s="217"/>
      <c r="Q40" s="217"/>
      <c r="R40" s="217"/>
    </row>
    <row r="41" spans="1:19" s="218" customFormat="1" ht="33.75" customHeight="1" x14ac:dyDescent="0.25">
      <c r="A41" s="208"/>
      <c r="B41" s="707" t="s">
        <v>501</v>
      </c>
      <c r="C41" s="708"/>
      <c r="D41" s="709"/>
      <c r="E41" s="209"/>
      <c r="F41" s="219" t="s">
        <v>15</v>
      </c>
      <c r="G41" s="216"/>
      <c r="H41" s="219" t="s">
        <v>502</v>
      </c>
      <c r="I41" s="229"/>
      <c r="J41" s="210"/>
      <c r="K41" s="699" t="s">
        <v>479</v>
      </c>
      <c r="L41" s="699"/>
      <c r="M41" s="710"/>
      <c r="N41" s="711"/>
      <c r="O41" s="712"/>
      <c r="P41" s="213" t="s">
        <v>503</v>
      </c>
      <c r="Q41" s="713"/>
      <c r="R41" s="714"/>
    </row>
    <row r="42" spans="1:19" s="218" customFormat="1" ht="13.5" customHeight="1" x14ac:dyDescent="0.25">
      <c r="A42" s="208"/>
      <c r="B42" s="210"/>
      <c r="C42" s="209"/>
      <c r="D42" s="209"/>
      <c r="E42" s="209"/>
      <c r="F42" s="209"/>
      <c r="G42" s="210"/>
      <c r="H42" s="210"/>
      <c r="I42" s="210"/>
      <c r="J42" s="210"/>
      <c r="K42" s="210"/>
      <c r="L42" s="210"/>
      <c r="M42" s="209"/>
      <c r="N42" s="217"/>
      <c r="O42" s="217"/>
      <c r="P42" s="217"/>
      <c r="Q42" s="217"/>
      <c r="R42" s="217"/>
    </row>
    <row r="43" spans="1:19" s="218" customFormat="1" ht="26.25" customHeight="1" x14ac:dyDescent="0.25">
      <c r="A43" s="208"/>
      <c r="B43" s="699" t="s">
        <v>504</v>
      </c>
      <c r="C43" s="699"/>
      <c r="D43" s="699"/>
      <c r="E43" s="209"/>
      <c r="F43" s="219" t="s">
        <v>502</v>
      </c>
      <c r="G43" s="216"/>
      <c r="H43" s="209"/>
      <c r="I43" s="699" t="s">
        <v>505</v>
      </c>
      <c r="J43" s="699"/>
      <c r="K43" s="699"/>
      <c r="L43" s="699"/>
      <c r="M43" s="700"/>
      <c r="N43" s="701"/>
      <c r="O43" s="701"/>
      <c r="P43" s="701"/>
      <c r="Q43" s="701"/>
      <c r="R43" s="702"/>
    </row>
    <row r="44" spans="1:19" s="218" customFormat="1" ht="26.25" customHeight="1" x14ac:dyDescent="0.25">
      <c r="A44" s="208"/>
      <c r="B44" s="699"/>
      <c r="C44" s="699"/>
      <c r="D44" s="699"/>
      <c r="E44" s="209"/>
      <c r="F44" s="219" t="s">
        <v>15</v>
      </c>
      <c r="G44" s="229"/>
      <c r="H44" s="210"/>
      <c r="I44" s="699"/>
      <c r="J44" s="699"/>
      <c r="K44" s="699"/>
      <c r="L44" s="699"/>
      <c r="M44" s="703"/>
      <c r="N44" s="704"/>
      <c r="O44" s="704"/>
      <c r="P44" s="704"/>
      <c r="Q44" s="704"/>
      <c r="R44" s="705"/>
    </row>
    <row r="45" spans="1:19" s="218" customFormat="1" ht="13.5" customHeight="1" x14ac:dyDescent="0.25">
      <c r="A45" s="208"/>
      <c r="B45" s="210"/>
      <c r="C45" s="209"/>
      <c r="D45" s="209"/>
      <c r="E45" s="210"/>
      <c r="F45" s="209"/>
      <c r="G45" s="210"/>
      <c r="H45" s="210"/>
      <c r="I45" s="210"/>
      <c r="J45" s="210"/>
      <c r="K45" s="210"/>
      <c r="L45" s="210"/>
      <c r="M45" s="209"/>
      <c r="N45" s="217"/>
      <c r="O45" s="217"/>
      <c r="P45" s="217"/>
      <c r="Q45" s="217"/>
      <c r="R45" s="217"/>
    </row>
    <row r="46" spans="1:19" s="218" customFormat="1" ht="40.5" customHeight="1" x14ac:dyDescent="0.25">
      <c r="A46" s="208"/>
      <c r="B46" s="209"/>
      <c r="C46" s="209"/>
      <c r="D46" s="209"/>
      <c r="E46" s="209"/>
      <c r="F46" s="699" t="s">
        <v>506</v>
      </c>
      <c r="G46" s="699"/>
      <c r="H46" s="699"/>
      <c r="I46" s="699"/>
      <c r="J46" s="699"/>
      <c r="K46" s="699"/>
      <c r="L46" s="699"/>
      <c r="M46" s="706"/>
      <c r="N46" s="706"/>
      <c r="O46" s="706"/>
      <c r="P46" s="706"/>
      <c r="Q46" s="706"/>
      <c r="R46" s="706"/>
    </row>
    <row r="47" spans="1:19" s="225" customFormat="1" ht="25.5" customHeight="1" x14ac:dyDescent="0.25">
      <c r="A47" s="224"/>
      <c r="B47" s="221"/>
      <c r="C47" s="221"/>
      <c r="D47" s="221"/>
      <c r="E47" s="221"/>
      <c r="F47" s="220"/>
      <c r="G47" s="220"/>
      <c r="H47" s="220"/>
      <c r="I47" s="220"/>
      <c r="J47" s="220"/>
      <c r="K47" s="220"/>
      <c r="L47" s="220"/>
      <c r="M47" s="221"/>
      <c r="N47" s="224"/>
      <c r="O47" s="224"/>
      <c r="P47" s="224"/>
      <c r="Q47" s="224"/>
      <c r="R47" s="224"/>
    </row>
    <row r="48" spans="1:19" s="218" customFormat="1" ht="57.75" customHeight="1" x14ac:dyDescent="0.25">
      <c r="A48" s="208"/>
      <c r="B48" s="699" t="s">
        <v>507</v>
      </c>
      <c r="C48" s="699"/>
      <c r="D48" s="699"/>
      <c r="E48" s="699"/>
      <c r="F48" s="699"/>
      <c r="G48" s="699"/>
      <c r="H48" s="699" t="s">
        <v>508</v>
      </c>
      <c r="I48" s="699"/>
      <c r="J48" s="698" t="s">
        <v>509</v>
      </c>
      <c r="K48" s="698"/>
      <c r="L48" s="698"/>
      <c r="M48" s="698"/>
      <c r="N48" s="698"/>
      <c r="O48" s="698" t="s">
        <v>510</v>
      </c>
      <c r="P48" s="698"/>
      <c r="Q48" s="698" t="s">
        <v>511</v>
      </c>
      <c r="R48" s="698"/>
      <c r="S48" s="230"/>
    </row>
    <row r="49" spans="1:18" s="218" customFormat="1" ht="13.5" customHeight="1" x14ac:dyDescent="0.25">
      <c r="A49" s="208"/>
      <c r="B49" s="692" t="s">
        <v>473</v>
      </c>
      <c r="C49" s="692"/>
      <c r="D49" s="692"/>
      <c r="E49" s="692"/>
      <c r="F49" s="692"/>
      <c r="G49" s="692"/>
      <c r="H49" s="692"/>
      <c r="I49" s="692"/>
      <c r="J49" s="693"/>
      <c r="K49" s="693"/>
      <c r="L49" s="693"/>
      <c r="M49" s="693"/>
      <c r="N49" s="693"/>
      <c r="O49" s="693"/>
      <c r="P49" s="693"/>
      <c r="Q49" s="693"/>
      <c r="R49" s="693"/>
    </row>
    <row r="50" spans="1:18" s="218" customFormat="1" ht="13.5" customHeight="1" x14ac:dyDescent="0.25">
      <c r="A50" s="208"/>
      <c r="B50" s="692" t="s">
        <v>474</v>
      </c>
      <c r="C50" s="692"/>
      <c r="D50" s="692"/>
      <c r="E50" s="692"/>
      <c r="F50" s="692"/>
      <c r="G50" s="692"/>
      <c r="H50" s="692"/>
      <c r="I50" s="692"/>
      <c r="J50" s="693"/>
      <c r="K50" s="693"/>
      <c r="L50" s="693"/>
      <c r="M50" s="693"/>
      <c r="N50" s="693"/>
      <c r="O50" s="693"/>
      <c r="P50" s="693"/>
      <c r="Q50" s="693"/>
      <c r="R50" s="693"/>
    </row>
    <row r="51" spans="1:18" s="218" customFormat="1" ht="13.5" customHeight="1" x14ac:dyDescent="0.25">
      <c r="A51" s="208"/>
      <c r="B51" s="692" t="s">
        <v>475</v>
      </c>
      <c r="C51" s="692"/>
      <c r="D51" s="692"/>
      <c r="E51" s="692"/>
      <c r="F51" s="692"/>
      <c r="G51" s="692"/>
      <c r="H51" s="692"/>
      <c r="I51" s="692"/>
      <c r="J51" s="693"/>
      <c r="K51" s="693"/>
      <c r="L51" s="693"/>
      <c r="M51" s="693"/>
      <c r="N51" s="693"/>
      <c r="O51" s="693"/>
      <c r="P51" s="693"/>
      <c r="Q51" s="693"/>
      <c r="R51" s="693"/>
    </row>
    <row r="52" spans="1:18" s="218" customFormat="1" ht="13.5" customHeight="1" x14ac:dyDescent="0.25">
      <c r="A52" s="208"/>
      <c r="B52" s="692" t="s">
        <v>512</v>
      </c>
      <c r="C52" s="692"/>
      <c r="D52" s="692"/>
      <c r="E52" s="692"/>
      <c r="F52" s="692"/>
      <c r="G52" s="692"/>
      <c r="H52" s="692"/>
      <c r="I52" s="692"/>
      <c r="J52" s="693"/>
      <c r="K52" s="693"/>
      <c r="L52" s="693"/>
      <c r="M52" s="693"/>
      <c r="N52" s="693"/>
      <c r="O52" s="693"/>
      <c r="P52" s="693"/>
      <c r="Q52" s="693"/>
      <c r="R52" s="693"/>
    </row>
    <row r="53" spans="1:18" s="218" customFormat="1" ht="13.5" customHeight="1" x14ac:dyDescent="0.25">
      <c r="A53" s="208"/>
      <c r="B53" s="692" t="s">
        <v>513</v>
      </c>
      <c r="C53" s="692"/>
      <c r="D53" s="692"/>
      <c r="E53" s="692"/>
      <c r="F53" s="692"/>
      <c r="G53" s="692"/>
      <c r="H53" s="692"/>
      <c r="I53" s="692"/>
      <c r="J53" s="693"/>
      <c r="K53" s="693"/>
      <c r="L53" s="693"/>
      <c r="M53" s="693"/>
      <c r="N53" s="693"/>
      <c r="O53" s="693"/>
      <c r="P53" s="693"/>
      <c r="Q53" s="693"/>
      <c r="R53" s="693"/>
    </row>
    <row r="54" spans="1:18" s="218" customFormat="1" ht="13.5" customHeight="1" x14ac:dyDescent="0.25">
      <c r="A54" s="208"/>
      <c r="B54" s="209"/>
      <c r="C54" s="209"/>
      <c r="D54" s="209"/>
      <c r="E54" s="209"/>
      <c r="F54" s="209"/>
      <c r="G54" s="209"/>
      <c r="H54" s="209"/>
      <c r="I54" s="209"/>
      <c r="J54" s="209"/>
      <c r="K54" s="209"/>
      <c r="L54" s="209"/>
      <c r="M54" s="209"/>
      <c r="N54" s="217"/>
      <c r="O54" s="217"/>
      <c r="P54" s="217"/>
      <c r="Q54" s="217"/>
      <c r="R54" s="217"/>
    </row>
    <row r="55" spans="1:18" s="218" customFormat="1" ht="18.75" customHeight="1" x14ac:dyDescent="0.25">
      <c r="A55" s="208"/>
      <c r="B55" s="699" t="s">
        <v>514</v>
      </c>
      <c r="C55" s="699"/>
      <c r="D55" s="699"/>
      <c r="E55" s="699"/>
      <c r="F55" s="699"/>
      <c r="G55" s="699"/>
      <c r="H55" s="699"/>
      <c r="I55" s="699"/>
      <c r="J55" s="210"/>
      <c r="K55" s="210"/>
      <c r="L55" s="210"/>
      <c r="M55" s="210"/>
      <c r="N55" s="217"/>
      <c r="O55" s="217"/>
      <c r="P55" s="217"/>
      <c r="Q55" s="217"/>
      <c r="R55" s="217"/>
    </row>
    <row r="56" spans="1:18" s="231" customFormat="1" ht="13.5" customHeight="1" x14ac:dyDescent="0.25">
      <c r="A56" s="208"/>
      <c r="B56" s="697" t="s">
        <v>507</v>
      </c>
      <c r="C56" s="697"/>
      <c r="D56" s="697"/>
      <c r="E56" s="697"/>
      <c r="F56" s="697"/>
      <c r="G56" s="697"/>
      <c r="H56" s="697" t="s">
        <v>515</v>
      </c>
      <c r="I56" s="697"/>
      <c r="J56" s="698" t="s">
        <v>509</v>
      </c>
      <c r="K56" s="698"/>
      <c r="L56" s="698"/>
      <c r="M56" s="698"/>
      <c r="N56" s="698"/>
      <c r="O56" s="698" t="s">
        <v>516</v>
      </c>
      <c r="P56" s="698"/>
      <c r="Q56" s="698" t="s">
        <v>517</v>
      </c>
      <c r="R56" s="698"/>
    </row>
    <row r="57" spans="1:18" s="231" customFormat="1" ht="13.5" customHeight="1" x14ac:dyDescent="0.25">
      <c r="A57" s="208"/>
      <c r="B57" s="692" t="s">
        <v>473</v>
      </c>
      <c r="C57" s="692"/>
      <c r="D57" s="692"/>
      <c r="E57" s="692"/>
      <c r="F57" s="692"/>
      <c r="G57" s="692"/>
      <c r="H57" s="692"/>
      <c r="I57" s="692"/>
      <c r="J57" s="693"/>
      <c r="K57" s="693"/>
      <c r="L57" s="693"/>
      <c r="M57" s="693"/>
      <c r="N57" s="693"/>
      <c r="O57" s="693"/>
      <c r="P57" s="693"/>
      <c r="Q57" s="693"/>
      <c r="R57" s="693"/>
    </row>
    <row r="58" spans="1:18" s="231" customFormat="1" ht="13.5" customHeight="1" x14ac:dyDescent="0.25">
      <c r="A58" s="208"/>
      <c r="B58" s="692" t="s">
        <v>474</v>
      </c>
      <c r="C58" s="692"/>
      <c r="D58" s="692"/>
      <c r="E58" s="692"/>
      <c r="F58" s="692"/>
      <c r="G58" s="692"/>
      <c r="H58" s="692"/>
      <c r="I58" s="692"/>
      <c r="J58" s="693"/>
      <c r="K58" s="693"/>
      <c r="L58" s="693"/>
      <c r="M58" s="693"/>
      <c r="N58" s="693"/>
      <c r="O58" s="693"/>
      <c r="P58" s="693"/>
      <c r="Q58" s="693"/>
      <c r="R58" s="693"/>
    </row>
    <row r="59" spans="1:18" s="231" customFormat="1" ht="13.5" customHeight="1" x14ac:dyDescent="0.25">
      <c r="A59" s="208"/>
      <c r="B59" s="692" t="s">
        <v>475</v>
      </c>
      <c r="C59" s="692"/>
      <c r="D59" s="692"/>
      <c r="E59" s="692"/>
      <c r="F59" s="692"/>
      <c r="G59" s="692"/>
      <c r="H59" s="692"/>
      <c r="I59" s="692"/>
      <c r="J59" s="693"/>
      <c r="K59" s="693"/>
      <c r="L59" s="693"/>
      <c r="M59" s="693"/>
      <c r="N59" s="693"/>
      <c r="O59" s="693"/>
      <c r="P59" s="693"/>
      <c r="Q59" s="693"/>
      <c r="R59" s="693"/>
    </row>
    <row r="60" spans="1:18" s="231" customFormat="1" ht="13.5" customHeight="1" x14ac:dyDescent="0.25">
      <c r="A60" s="208"/>
      <c r="B60" s="692" t="s">
        <v>512</v>
      </c>
      <c r="C60" s="692"/>
      <c r="D60" s="692"/>
      <c r="E60" s="692"/>
      <c r="F60" s="692"/>
      <c r="G60" s="692"/>
      <c r="H60" s="692"/>
      <c r="I60" s="692"/>
      <c r="J60" s="693"/>
      <c r="K60" s="693"/>
      <c r="L60" s="693"/>
      <c r="M60" s="693"/>
      <c r="N60" s="693"/>
      <c r="O60" s="693"/>
      <c r="P60" s="693"/>
      <c r="Q60" s="693"/>
      <c r="R60" s="693"/>
    </row>
    <row r="61" spans="1:18" s="218" customFormat="1" ht="13.5" customHeight="1" thickBot="1" x14ac:dyDescent="0.3">
      <c r="A61" s="208"/>
      <c r="B61" s="210"/>
      <c r="C61" s="209"/>
      <c r="D61" s="209"/>
      <c r="E61" s="209"/>
      <c r="F61" s="209"/>
      <c r="G61" s="210"/>
      <c r="H61" s="210"/>
      <c r="I61" s="210"/>
      <c r="J61" s="210"/>
      <c r="K61" s="210"/>
      <c r="L61" s="210"/>
      <c r="M61" s="209"/>
      <c r="N61" s="217"/>
      <c r="O61" s="217"/>
      <c r="P61" s="217"/>
      <c r="Q61" s="217"/>
      <c r="R61" s="217"/>
    </row>
    <row r="62" spans="1:18" s="214" customFormat="1" ht="13.5" customHeight="1" x14ac:dyDescent="0.2">
      <c r="A62" s="208"/>
      <c r="B62" s="694" t="s">
        <v>518</v>
      </c>
      <c r="C62" s="695"/>
      <c r="D62" s="695"/>
      <c r="E62" s="695"/>
      <c r="F62" s="695"/>
      <c r="G62" s="695"/>
      <c r="H62" s="695"/>
      <c r="I62" s="695"/>
      <c r="J62" s="695"/>
      <c r="K62" s="695"/>
      <c r="L62" s="695"/>
      <c r="M62" s="695"/>
      <c r="N62" s="695"/>
      <c r="O62" s="695"/>
      <c r="P62" s="695"/>
      <c r="Q62" s="695"/>
      <c r="R62" s="696"/>
    </row>
    <row r="63" spans="1:18" s="214" customFormat="1" ht="23.25" customHeight="1" thickBot="1" x14ac:dyDescent="0.25">
      <c r="A63" s="208"/>
      <c r="B63" s="685" t="s">
        <v>8</v>
      </c>
      <c r="C63" s="686"/>
      <c r="D63" s="686"/>
      <c r="E63" s="686"/>
      <c r="F63" s="686"/>
      <c r="G63" s="686"/>
      <c r="H63" s="686"/>
      <c r="I63" s="686"/>
      <c r="J63" s="686"/>
      <c r="K63" s="686"/>
      <c r="L63" s="686"/>
      <c r="M63" s="686"/>
      <c r="N63" s="686"/>
      <c r="O63" s="687"/>
      <c r="P63" s="687"/>
      <c r="Q63" s="687"/>
      <c r="R63" s="688"/>
    </row>
    <row r="64" spans="1:18" x14ac:dyDescent="0.2">
      <c r="A64" s="689"/>
      <c r="B64" s="689"/>
      <c r="C64" s="689"/>
      <c r="D64" s="689"/>
      <c r="E64" s="689"/>
      <c r="F64" s="690"/>
      <c r="G64" s="690"/>
      <c r="H64" s="690"/>
      <c r="I64" s="690"/>
      <c r="J64" s="690"/>
      <c r="K64" s="691"/>
      <c r="L64" s="691"/>
      <c r="M64" s="691"/>
      <c r="N64" s="691"/>
      <c r="O64" s="690"/>
      <c r="P64" s="690"/>
      <c r="Q64" s="689"/>
      <c r="R64" s="689"/>
    </row>
    <row r="65" spans="1:22" ht="13.5" customHeight="1" thickBot="1" x14ac:dyDescent="0.25">
      <c r="A65" s="5"/>
      <c r="B65" s="5"/>
      <c r="C65" s="5"/>
      <c r="D65" s="5"/>
      <c r="E65" s="5"/>
      <c r="F65" s="5"/>
      <c r="G65" s="5"/>
      <c r="H65" s="5"/>
      <c r="I65" s="6"/>
      <c r="J65" s="6"/>
      <c r="K65" s="7"/>
      <c r="L65" s="8"/>
      <c r="M65" s="8"/>
      <c r="N65" s="5"/>
      <c r="O65" s="5"/>
      <c r="P65" s="5"/>
      <c r="Q65" s="5"/>
      <c r="R65" s="5"/>
    </row>
    <row r="66" spans="1:22" ht="15.75" customHeight="1" x14ac:dyDescent="0.2">
      <c r="A66" s="585"/>
      <c r="B66" s="20" t="s">
        <v>9</v>
      </c>
      <c r="C66" s="21"/>
      <c r="D66" s="21"/>
      <c r="E66" s="21"/>
      <c r="F66" s="21"/>
      <c r="G66" s="21"/>
      <c r="H66" s="21"/>
      <c r="I66" s="20"/>
      <c r="J66" s="20"/>
      <c r="K66" s="22"/>
      <c r="L66" s="23"/>
      <c r="M66" s="24"/>
      <c r="N66" s="25" t="s">
        <v>10</v>
      </c>
      <c r="O66" s="25" t="s">
        <v>11</v>
      </c>
      <c r="P66" s="25" t="s">
        <v>12</v>
      </c>
      <c r="Q66" s="25" t="s">
        <v>13</v>
      </c>
      <c r="R66" s="26" t="s">
        <v>14</v>
      </c>
      <c r="S66" s="13"/>
      <c r="T66" s="13"/>
      <c r="U66" s="13"/>
      <c r="V66" s="13"/>
    </row>
    <row r="67" spans="1:22" ht="19.5" customHeight="1" x14ac:dyDescent="0.2">
      <c r="A67" s="586"/>
      <c r="B67" s="27" t="s">
        <v>16</v>
      </c>
      <c r="C67" s="5"/>
      <c r="D67" s="5"/>
      <c r="E67" s="5"/>
      <c r="F67" s="5"/>
      <c r="G67" s="5"/>
      <c r="H67" s="5"/>
      <c r="I67" s="6"/>
      <c r="J67" s="6"/>
      <c r="K67" s="7"/>
      <c r="L67" s="28"/>
      <c r="M67" s="28"/>
      <c r="N67" s="682" t="s">
        <v>17</v>
      </c>
      <c r="O67" s="682" t="s">
        <v>18</v>
      </c>
      <c r="P67" s="682" t="s">
        <v>19</v>
      </c>
      <c r="Q67" s="682" t="s">
        <v>20</v>
      </c>
      <c r="R67" s="564" t="s">
        <v>21</v>
      </c>
      <c r="S67" s="13"/>
      <c r="T67" s="13"/>
      <c r="U67" s="13"/>
      <c r="V67" s="13"/>
    </row>
    <row r="68" spans="1:22" ht="19.5" customHeight="1" x14ac:dyDescent="0.2">
      <c r="A68" s="586"/>
      <c r="B68" s="29" t="s">
        <v>22</v>
      </c>
      <c r="C68" s="30"/>
      <c r="D68" s="30"/>
      <c r="E68" s="30"/>
      <c r="F68" s="30"/>
      <c r="G68" s="30"/>
      <c r="H68" s="30"/>
      <c r="I68" s="30"/>
      <c r="J68" s="6"/>
      <c r="K68" s="7"/>
      <c r="L68" s="28"/>
      <c r="M68" s="77"/>
      <c r="N68" s="683"/>
      <c r="O68" s="682"/>
      <c r="P68" s="682"/>
      <c r="Q68" s="682"/>
      <c r="R68" s="640"/>
      <c r="S68" s="13"/>
      <c r="T68" s="681"/>
      <c r="U68" s="13"/>
      <c r="V68" s="13"/>
    </row>
    <row r="69" spans="1:22" ht="19.5" customHeight="1" x14ac:dyDescent="0.2">
      <c r="A69" s="586"/>
      <c r="B69" s="27" t="s">
        <v>23</v>
      </c>
      <c r="C69" s="30"/>
      <c r="D69" s="30"/>
      <c r="E69" s="30"/>
      <c r="F69" s="30"/>
      <c r="G69" s="30"/>
      <c r="H69" s="30"/>
      <c r="I69" s="30"/>
      <c r="J69" s="30"/>
      <c r="K69" s="30"/>
      <c r="L69" s="28"/>
      <c r="M69" s="28"/>
      <c r="N69" s="682"/>
      <c r="O69" s="682"/>
      <c r="P69" s="682"/>
      <c r="Q69" s="682"/>
      <c r="R69" s="640"/>
      <c r="S69" s="13"/>
      <c r="T69" s="681"/>
      <c r="U69" s="13"/>
      <c r="V69" s="13"/>
    </row>
    <row r="70" spans="1:22" ht="19.5" customHeight="1" x14ac:dyDescent="0.2">
      <c r="A70" s="586"/>
      <c r="B70" s="27" t="s">
        <v>24</v>
      </c>
      <c r="C70" s="5"/>
      <c r="D70" s="5"/>
      <c r="E70" s="5"/>
      <c r="F70" s="5"/>
      <c r="G70" s="5"/>
      <c r="H70" s="5"/>
      <c r="I70" s="6"/>
      <c r="J70" s="6"/>
      <c r="K70" s="7"/>
      <c r="L70" s="28"/>
      <c r="M70" s="28"/>
      <c r="N70" s="682"/>
      <c r="O70" s="682"/>
      <c r="P70" s="682"/>
      <c r="Q70" s="682"/>
      <c r="R70" s="640"/>
      <c r="S70" s="13"/>
      <c r="T70" s="681"/>
      <c r="U70" s="13"/>
      <c r="V70" s="13"/>
    </row>
    <row r="71" spans="1:22" ht="19.5" customHeight="1" x14ac:dyDescent="0.2">
      <c r="A71" s="586"/>
      <c r="B71" s="576" t="s">
        <v>25</v>
      </c>
      <c r="C71" s="577"/>
      <c r="D71" s="577"/>
      <c r="E71" s="577"/>
      <c r="F71" s="577"/>
      <c r="G71" s="577"/>
      <c r="H71" s="577"/>
      <c r="I71" s="577"/>
      <c r="J71" s="577"/>
      <c r="K71" s="577"/>
      <c r="L71" s="577"/>
      <c r="M71" s="578"/>
      <c r="N71" s="682"/>
      <c r="O71" s="682"/>
      <c r="P71" s="682"/>
      <c r="Q71" s="682"/>
      <c r="R71" s="640"/>
      <c r="S71" s="13"/>
      <c r="T71" s="681"/>
      <c r="U71" s="13"/>
      <c r="V71" s="13"/>
    </row>
    <row r="72" spans="1:22" ht="19.5" customHeight="1" x14ac:dyDescent="0.2">
      <c r="A72" s="586"/>
      <c r="B72" s="27" t="s">
        <v>26</v>
      </c>
      <c r="C72" s="5"/>
      <c r="D72" s="5"/>
      <c r="E72" s="5"/>
      <c r="F72" s="5"/>
      <c r="G72" s="5"/>
      <c r="H72" s="5"/>
      <c r="I72" s="5"/>
      <c r="J72" s="5"/>
      <c r="K72" s="31"/>
      <c r="L72" s="32"/>
      <c r="M72" s="32"/>
      <c r="N72" s="682"/>
      <c r="O72" s="682"/>
      <c r="P72" s="682"/>
      <c r="Q72" s="682"/>
      <c r="R72" s="640"/>
      <c r="S72" s="13"/>
      <c r="T72" s="681"/>
      <c r="U72" s="13"/>
      <c r="V72" s="13"/>
    </row>
    <row r="73" spans="1:22" ht="19.5" customHeight="1" x14ac:dyDescent="0.2">
      <c r="A73" s="586"/>
      <c r="B73" s="27" t="s">
        <v>27</v>
      </c>
      <c r="C73" s="5"/>
      <c r="D73" s="5"/>
      <c r="E73" s="5"/>
      <c r="F73" s="5"/>
      <c r="G73" s="5"/>
      <c r="H73" s="5"/>
      <c r="I73" s="6"/>
      <c r="J73" s="6"/>
      <c r="K73" s="7"/>
      <c r="L73" s="28"/>
      <c r="M73" s="28"/>
      <c r="N73" s="682"/>
      <c r="O73" s="682"/>
      <c r="P73" s="682"/>
      <c r="Q73" s="682"/>
      <c r="R73" s="640"/>
      <c r="S73" s="13"/>
      <c r="T73" s="681"/>
      <c r="U73" s="13"/>
      <c r="V73" s="13"/>
    </row>
    <row r="74" spans="1:22" ht="19.5" customHeight="1" x14ac:dyDescent="0.2">
      <c r="A74" s="586"/>
      <c r="B74" s="27" t="s">
        <v>28</v>
      </c>
      <c r="C74" s="5"/>
      <c r="D74" s="5"/>
      <c r="E74" s="5"/>
      <c r="F74" s="5"/>
      <c r="G74" s="5"/>
      <c r="H74" s="5"/>
      <c r="I74" s="6"/>
      <c r="J74" s="6"/>
      <c r="K74" s="7"/>
      <c r="L74" s="28"/>
      <c r="M74" s="28"/>
      <c r="N74" s="682"/>
      <c r="O74" s="682"/>
      <c r="P74" s="682"/>
      <c r="Q74" s="682"/>
      <c r="R74" s="640"/>
      <c r="S74" s="13"/>
      <c r="T74" s="681"/>
      <c r="U74" s="13"/>
      <c r="V74" s="13"/>
    </row>
    <row r="75" spans="1:22" ht="19.5" customHeight="1" x14ac:dyDescent="0.2">
      <c r="A75" s="586"/>
      <c r="B75" s="27" t="s">
        <v>29</v>
      </c>
      <c r="C75" s="5"/>
      <c r="D75" s="5"/>
      <c r="E75" s="5"/>
      <c r="F75" s="5"/>
      <c r="G75" s="5"/>
      <c r="H75" s="5"/>
      <c r="I75" s="6"/>
      <c r="J75" s="6"/>
      <c r="K75" s="7"/>
      <c r="L75" s="28"/>
      <c r="M75" s="28"/>
      <c r="N75" s="682"/>
      <c r="O75" s="682"/>
      <c r="P75" s="682"/>
      <c r="Q75" s="682"/>
      <c r="R75" s="640"/>
      <c r="S75" s="13"/>
      <c r="T75" s="681"/>
      <c r="U75" s="13"/>
      <c r="V75" s="13"/>
    </row>
    <row r="76" spans="1:22" ht="19.5" customHeight="1" x14ac:dyDescent="0.2">
      <c r="A76" s="586"/>
      <c r="B76" s="27" t="s">
        <v>30</v>
      </c>
      <c r="C76" s="5"/>
      <c r="D76" s="5"/>
      <c r="E76" s="5"/>
      <c r="F76" s="5"/>
      <c r="G76" s="5"/>
      <c r="H76" s="5"/>
      <c r="I76" s="6"/>
      <c r="J76" s="6"/>
      <c r="K76" s="7"/>
      <c r="L76" s="28"/>
      <c r="M76" s="28"/>
      <c r="N76" s="682"/>
      <c r="O76" s="682"/>
      <c r="P76" s="682"/>
      <c r="Q76" s="682"/>
      <c r="R76" s="640"/>
      <c r="S76" s="33"/>
      <c r="T76" s="681"/>
      <c r="U76" s="13"/>
      <c r="V76" s="13"/>
    </row>
    <row r="77" spans="1:22" ht="19.5" customHeight="1" x14ac:dyDescent="0.2">
      <c r="A77" s="586"/>
      <c r="B77" s="27" t="s">
        <v>31</v>
      </c>
      <c r="C77" s="5"/>
      <c r="D77" s="5"/>
      <c r="E77" s="5"/>
      <c r="F77" s="5"/>
      <c r="G77" s="5"/>
      <c r="H77" s="5"/>
      <c r="I77" s="6"/>
      <c r="J77" s="6"/>
      <c r="K77" s="7"/>
      <c r="L77" s="28"/>
      <c r="M77" s="28"/>
      <c r="N77" s="682"/>
      <c r="O77" s="682"/>
      <c r="P77" s="682"/>
      <c r="Q77" s="682"/>
      <c r="R77" s="640"/>
      <c r="S77" s="33"/>
      <c r="T77" s="681"/>
      <c r="U77" s="13"/>
      <c r="V77" s="13"/>
    </row>
    <row r="78" spans="1:22" ht="19.5" customHeight="1" x14ac:dyDescent="0.2">
      <c r="A78" s="586"/>
      <c r="B78" s="29" t="s">
        <v>32</v>
      </c>
      <c r="C78" s="5"/>
      <c r="D78" s="5"/>
      <c r="E78" s="5"/>
      <c r="F78" s="5"/>
      <c r="G78" s="5"/>
      <c r="H78" s="5"/>
      <c r="I78" s="5"/>
      <c r="J78" s="5"/>
      <c r="K78" s="5"/>
      <c r="L78" s="28"/>
      <c r="M78" s="28"/>
      <c r="N78" s="682"/>
      <c r="O78" s="682"/>
      <c r="P78" s="682"/>
      <c r="Q78" s="682"/>
      <c r="R78" s="640"/>
      <c r="S78" s="13"/>
      <c r="T78" s="681"/>
      <c r="U78" s="13"/>
      <c r="V78" s="13"/>
    </row>
    <row r="79" spans="1:22" ht="19.5" customHeight="1" x14ac:dyDescent="0.2">
      <c r="A79" s="586"/>
      <c r="B79" s="27" t="s">
        <v>33</v>
      </c>
      <c r="C79" s="6"/>
      <c r="D79" s="6"/>
      <c r="E79" s="6"/>
      <c r="F79" s="6"/>
      <c r="G79" s="5"/>
      <c r="H79" s="5"/>
      <c r="I79" s="6"/>
      <c r="J79" s="6"/>
      <c r="K79" s="7"/>
      <c r="L79" s="28"/>
      <c r="M79" s="28"/>
      <c r="N79" s="682"/>
      <c r="O79" s="682"/>
      <c r="P79" s="682"/>
      <c r="Q79" s="682"/>
      <c r="R79" s="640"/>
      <c r="S79" s="13"/>
      <c r="T79" s="681"/>
      <c r="U79" s="13"/>
      <c r="V79" s="13"/>
    </row>
    <row r="80" spans="1:22" ht="19.5" customHeight="1" x14ac:dyDescent="0.2">
      <c r="A80" s="586"/>
      <c r="B80" s="27" t="s">
        <v>34</v>
      </c>
      <c r="C80" s="5"/>
      <c r="D80" s="5"/>
      <c r="E80" s="5"/>
      <c r="F80" s="5"/>
      <c r="G80" s="5"/>
      <c r="H80" s="5"/>
      <c r="I80" s="6"/>
      <c r="J80" s="6"/>
      <c r="K80" s="7"/>
      <c r="L80" s="28"/>
      <c r="M80" s="28"/>
      <c r="N80" s="682"/>
      <c r="O80" s="682"/>
      <c r="P80" s="682"/>
      <c r="Q80" s="682"/>
      <c r="R80" s="640"/>
      <c r="S80" s="13"/>
      <c r="T80" s="681"/>
      <c r="U80" s="13"/>
      <c r="V80" s="13"/>
    </row>
    <row r="81" spans="1:22" ht="19.5" customHeight="1" x14ac:dyDescent="0.2">
      <c r="A81" s="586"/>
      <c r="B81" s="27" t="s">
        <v>35</v>
      </c>
      <c r="C81" s="5"/>
      <c r="D81" s="5"/>
      <c r="E81" s="5"/>
      <c r="F81" s="5"/>
      <c r="G81" s="5"/>
      <c r="H81" s="5"/>
      <c r="I81" s="6"/>
      <c r="J81" s="6"/>
      <c r="K81" s="7"/>
      <c r="L81" s="28"/>
      <c r="M81" s="28"/>
      <c r="N81" s="682"/>
      <c r="O81" s="682"/>
      <c r="P81" s="682"/>
      <c r="Q81" s="682"/>
      <c r="R81" s="640"/>
      <c r="S81" s="13"/>
      <c r="T81" s="681"/>
      <c r="U81" s="13"/>
      <c r="V81" s="13"/>
    </row>
    <row r="82" spans="1:22" ht="19.5" customHeight="1" x14ac:dyDescent="0.2">
      <c r="A82" s="586"/>
      <c r="B82" s="29" t="s">
        <v>36</v>
      </c>
      <c r="C82" s="5"/>
      <c r="D82" s="5"/>
      <c r="E82" s="5"/>
      <c r="F82" s="5"/>
      <c r="G82" s="5"/>
      <c r="H82" s="5"/>
      <c r="I82" s="6"/>
      <c r="J82" s="6"/>
      <c r="K82" s="7"/>
      <c r="L82" s="28"/>
      <c r="M82" s="28"/>
      <c r="N82" s="682"/>
      <c r="O82" s="682"/>
      <c r="P82" s="682"/>
      <c r="Q82" s="682"/>
      <c r="R82" s="640"/>
      <c r="S82" s="13"/>
      <c r="T82" s="681"/>
      <c r="U82" s="13"/>
      <c r="V82" s="13"/>
    </row>
    <row r="83" spans="1:22" ht="19.5" customHeight="1" thickBot="1" x14ac:dyDescent="0.25">
      <c r="A83" s="587"/>
      <c r="B83" s="35" t="s">
        <v>37</v>
      </c>
      <c r="C83" s="36"/>
      <c r="D83" s="36"/>
      <c r="E83" s="36"/>
      <c r="F83" s="36"/>
      <c r="G83" s="36"/>
      <c r="H83" s="36"/>
      <c r="I83" s="36"/>
      <c r="J83" s="36"/>
      <c r="K83" s="36"/>
      <c r="L83" s="37"/>
      <c r="M83" s="37"/>
      <c r="N83" s="684"/>
      <c r="O83" s="684"/>
      <c r="P83" s="684"/>
      <c r="Q83" s="684"/>
      <c r="R83" s="641"/>
      <c r="S83" s="13"/>
      <c r="T83" s="681"/>
      <c r="U83" s="13"/>
      <c r="V83" s="13"/>
    </row>
    <row r="84" spans="1:22" x14ac:dyDescent="0.2">
      <c r="A84" s="5"/>
      <c r="B84" s="30"/>
      <c r="C84" s="30"/>
      <c r="D84" s="30"/>
      <c r="E84" s="30"/>
      <c r="F84" s="30"/>
      <c r="G84" s="30"/>
      <c r="H84" s="30"/>
      <c r="I84" s="38"/>
      <c r="J84" s="38"/>
      <c r="K84" s="39"/>
      <c r="L84" s="8"/>
      <c r="M84" s="8"/>
      <c r="N84" s="27"/>
      <c r="O84" s="27"/>
      <c r="P84" s="27"/>
      <c r="Q84" s="27"/>
      <c r="R84" s="40" t="s">
        <v>38</v>
      </c>
      <c r="S84" s="13"/>
      <c r="T84" s="41"/>
      <c r="U84" s="13"/>
      <c r="V84" s="13"/>
    </row>
    <row r="85" spans="1:22" ht="13.5" thickBot="1" x14ac:dyDescent="0.25">
      <c r="A85" s="5"/>
      <c r="B85" s="6"/>
      <c r="C85" s="6"/>
      <c r="D85" s="6"/>
      <c r="E85" s="6"/>
      <c r="F85" s="6"/>
      <c r="G85" s="6"/>
      <c r="H85" s="6"/>
      <c r="I85" s="6"/>
      <c r="J85" s="6"/>
      <c r="K85" s="7"/>
      <c r="L85" s="8"/>
      <c r="M85" s="8"/>
      <c r="N85" s="14"/>
      <c r="O85" s="42"/>
      <c r="P85" s="42"/>
      <c r="Q85" s="43"/>
      <c r="R85" s="43"/>
      <c r="S85" s="13"/>
      <c r="T85" s="13"/>
      <c r="U85" s="13"/>
      <c r="V85" s="13"/>
    </row>
    <row r="86" spans="1:22" x14ac:dyDescent="0.2">
      <c r="A86" s="673"/>
      <c r="B86" s="44" t="s">
        <v>39</v>
      </c>
      <c r="C86" s="20"/>
      <c r="D86" s="20"/>
      <c r="E86" s="20"/>
      <c r="F86" s="20"/>
      <c r="G86" s="20"/>
      <c r="H86" s="20"/>
      <c r="I86" s="20"/>
      <c r="J86" s="20"/>
      <c r="K86" s="22"/>
      <c r="L86" s="23"/>
      <c r="M86" s="24"/>
      <c r="N86" s="25" t="s">
        <v>10</v>
      </c>
      <c r="O86" s="25" t="s">
        <v>11</v>
      </c>
      <c r="P86" s="25" t="s">
        <v>12</v>
      </c>
      <c r="Q86" s="25" t="s">
        <v>13</v>
      </c>
      <c r="R86" s="26" t="s">
        <v>14</v>
      </c>
      <c r="S86" s="13"/>
      <c r="T86" s="13"/>
      <c r="U86" s="13"/>
    </row>
    <row r="87" spans="1:22" ht="12.75" customHeight="1" x14ac:dyDescent="0.2">
      <c r="A87" s="674"/>
      <c r="B87" s="45" t="s">
        <v>40</v>
      </c>
      <c r="C87" s="6"/>
      <c r="D87" s="6"/>
      <c r="E87" s="6"/>
      <c r="F87" s="6"/>
      <c r="G87" s="6"/>
      <c r="H87" s="6"/>
      <c r="I87" s="6"/>
      <c r="J87" s="6"/>
      <c r="K87" s="7"/>
      <c r="L87" s="8"/>
      <c r="M87" s="8"/>
      <c r="N87" s="546" t="s">
        <v>968</v>
      </c>
      <c r="O87" s="546" t="s">
        <v>41</v>
      </c>
      <c r="P87" s="546" t="s">
        <v>42</v>
      </c>
      <c r="Q87" s="546" t="s">
        <v>43</v>
      </c>
      <c r="R87" s="561" t="s">
        <v>44</v>
      </c>
      <c r="S87" s="13"/>
      <c r="T87" s="13"/>
      <c r="U87" s="13"/>
    </row>
    <row r="88" spans="1:22" ht="12.75" customHeight="1" x14ac:dyDescent="0.2">
      <c r="A88" s="674"/>
      <c r="B88" s="46"/>
      <c r="C88" s="5"/>
      <c r="D88" s="5"/>
      <c r="E88" s="5"/>
      <c r="F88" s="5"/>
      <c r="G88" s="5"/>
      <c r="H88" s="5"/>
      <c r="I88" s="6"/>
      <c r="J88" s="6"/>
      <c r="K88" s="7"/>
      <c r="L88" s="8"/>
      <c r="M88" s="47"/>
      <c r="N88" s="546"/>
      <c r="O88" s="546"/>
      <c r="P88" s="546"/>
      <c r="Q88" s="546"/>
      <c r="R88" s="561"/>
      <c r="S88" s="13"/>
      <c r="T88" s="13"/>
      <c r="U88" s="13"/>
    </row>
    <row r="89" spans="1:22" ht="42" customHeight="1" x14ac:dyDescent="0.2">
      <c r="A89" s="674"/>
      <c r="B89" s="539" t="s">
        <v>45</v>
      </c>
      <c r="C89" s="540"/>
      <c r="D89" s="540"/>
      <c r="E89" s="540"/>
      <c r="F89" s="540"/>
      <c r="G89" s="540"/>
      <c r="H89" s="540"/>
      <c r="I89" s="540"/>
      <c r="J89" s="49"/>
      <c r="K89" s="50"/>
      <c r="L89" s="8"/>
      <c r="M89" s="8"/>
      <c r="N89" s="546"/>
      <c r="O89" s="546"/>
      <c r="P89" s="546"/>
      <c r="Q89" s="546"/>
      <c r="R89" s="561"/>
      <c r="S89" s="13"/>
      <c r="T89" s="13"/>
      <c r="U89" s="13"/>
    </row>
    <row r="90" spans="1:22" ht="32.25" customHeight="1" x14ac:dyDescent="0.2">
      <c r="A90" s="674"/>
      <c r="B90" s="48" t="s">
        <v>46</v>
      </c>
      <c r="C90" s="29"/>
      <c r="D90" s="29"/>
      <c r="E90" s="29"/>
      <c r="F90" s="29"/>
      <c r="G90" s="29"/>
      <c r="H90" s="29"/>
      <c r="I90" s="49"/>
      <c r="J90" s="49"/>
      <c r="K90" s="50"/>
      <c r="L90" s="8"/>
      <c r="M90" s="8"/>
      <c r="N90" s="546"/>
      <c r="O90" s="546"/>
      <c r="P90" s="546"/>
      <c r="Q90" s="546"/>
      <c r="R90" s="561"/>
      <c r="S90" s="13"/>
      <c r="T90" s="13"/>
      <c r="U90" s="13"/>
    </row>
    <row r="91" spans="1:22" ht="55.5" customHeight="1" x14ac:dyDescent="0.2">
      <c r="A91" s="674"/>
      <c r="B91" s="539" t="s">
        <v>47</v>
      </c>
      <c r="C91" s="540"/>
      <c r="D91" s="540"/>
      <c r="E91" s="540"/>
      <c r="F91" s="540"/>
      <c r="G91" s="540"/>
      <c r="H91" s="540"/>
      <c r="I91" s="540"/>
      <c r="J91" s="51"/>
      <c r="K91" s="51"/>
      <c r="L91" s="8"/>
      <c r="M91" s="8"/>
      <c r="N91" s="546"/>
      <c r="O91" s="546"/>
      <c r="P91" s="546"/>
      <c r="Q91" s="546"/>
      <c r="R91" s="561"/>
      <c r="S91" s="33"/>
      <c r="T91" s="13"/>
      <c r="U91" s="13"/>
    </row>
    <row r="92" spans="1:22" ht="18" customHeight="1" thickBot="1" x14ac:dyDescent="0.25">
      <c r="A92" s="675"/>
      <c r="B92" s="541" t="s">
        <v>48</v>
      </c>
      <c r="C92" s="599"/>
      <c r="D92" s="599"/>
      <c r="E92" s="599"/>
      <c r="F92" s="599"/>
      <c r="G92" s="599"/>
      <c r="H92" s="599"/>
      <c r="I92" s="599"/>
      <c r="J92" s="52"/>
      <c r="K92" s="52"/>
      <c r="L92" s="53"/>
      <c r="M92" s="53"/>
      <c r="N92" s="547"/>
      <c r="O92" s="547"/>
      <c r="P92" s="547"/>
      <c r="Q92" s="547"/>
      <c r="R92" s="562"/>
      <c r="S92" s="13"/>
      <c r="T92" s="13"/>
      <c r="U92" s="13"/>
      <c r="V92" s="13"/>
    </row>
    <row r="93" spans="1:22" x14ac:dyDescent="0.2">
      <c r="A93" s="5"/>
      <c r="B93" s="5"/>
      <c r="C93" s="6"/>
      <c r="D93" s="6"/>
      <c r="E93" s="6"/>
      <c r="F93" s="6"/>
      <c r="G93" s="6"/>
      <c r="H93" s="6"/>
      <c r="I93" s="6"/>
      <c r="J93" s="6"/>
      <c r="K93" s="7"/>
      <c r="L93" s="8"/>
      <c r="M93" s="8"/>
      <c r="N93" s="14"/>
      <c r="O93" s="42"/>
      <c r="P93" s="42"/>
      <c r="Q93" s="43"/>
      <c r="R93" s="43"/>
      <c r="S93" s="13"/>
      <c r="T93" s="13"/>
      <c r="U93" s="13"/>
      <c r="V93" s="13"/>
    </row>
    <row r="94" spans="1:22" ht="13.5" thickBot="1" x14ac:dyDescent="0.25">
      <c r="A94" s="5"/>
      <c r="B94" s="5"/>
      <c r="C94" s="6"/>
      <c r="D94" s="6"/>
      <c r="E94" s="6"/>
      <c r="F94" s="6"/>
      <c r="G94" s="6"/>
      <c r="H94" s="6"/>
      <c r="I94" s="6"/>
      <c r="J94" s="6"/>
      <c r="K94" s="7"/>
      <c r="L94" s="8"/>
      <c r="M94" s="8"/>
      <c r="N94" s="14"/>
      <c r="O94" s="42"/>
      <c r="P94" s="42"/>
      <c r="Q94" s="43"/>
      <c r="R94" s="43"/>
      <c r="S94" s="13"/>
      <c r="T94" s="13"/>
      <c r="U94" s="13"/>
      <c r="V94" s="13"/>
    </row>
    <row r="95" spans="1:22" x14ac:dyDescent="0.2">
      <c r="A95" s="585"/>
      <c r="B95" s="20" t="s">
        <v>49</v>
      </c>
      <c r="C95" s="20"/>
      <c r="D95" s="20"/>
      <c r="E95" s="20"/>
      <c r="F95" s="20"/>
      <c r="G95" s="20"/>
      <c r="H95" s="20"/>
      <c r="I95" s="20"/>
      <c r="J95" s="20"/>
      <c r="K95" s="22"/>
      <c r="L95" s="23"/>
      <c r="M95" s="24"/>
      <c r="N95" s="25" t="s">
        <v>10</v>
      </c>
      <c r="O95" s="25" t="s">
        <v>11</v>
      </c>
      <c r="P95" s="25" t="s">
        <v>12</v>
      </c>
      <c r="Q95" s="25" t="s">
        <v>13</v>
      </c>
      <c r="R95" s="26" t="s">
        <v>14</v>
      </c>
      <c r="S95" s="13"/>
      <c r="T95" s="13"/>
      <c r="U95" s="13"/>
      <c r="V95" s="13"/>
    </row>
    <row r="96" spans="1:22" ht="12.75" customHeight="1" x14ac:dyDescent="0.2">
      <c r="A96" s="586"/>
      <c r="B96" s="11"/>
      <c r="C96" s="54"/>
      <c r="D96" s="54"/>
      <c r="E96" s="54"/>
      <c r="F96" s="54"/>
      <c r="G96" s="54"/>
      <c r="H96" s="54"/>
      <c r="I96" s="54"/>
      <c r="J96" s="54"/>
      <c r="K96" s="54"/>
      <c r="L96" s="8"/>
      <c r="M96" s="8"/>
      <c r="N96" s="546" t="s">
        <v>977</v>
      </c>
      <c r="O96" s="546" t="s">
        <v>50</v>
      </c>
      <c r="P96" s="546" t="s">
        <v>51</v>
      </c>
      <c r="Q96" s="546" t="s">
        <v>52</v>
      </c>
      <c r="R96" s="561" t="s">
        <v>53</v>
      </c>
      <c r="S96" s="13"/>
      <c r="T96" s="13"/>
      <c r="U96" s="13"/>
      <c r="V96" s="13"/>
    </row>
    <row r="97" spans="1:22" ht="16.5" customHeight="1" x14ac:dyDescent="0.2">
      <c r="A97" s="586"/>
      <c r="B97" s="679" t="s">
        <v>54</v>
      </c>
      <c r="C97" s="680"/>
      <c r="D97" s="680"/>
      <c r="E97" s="680"/>
      <c r="F97" s="680"/>
      <c r="G97" s="680"/>
      <c r="H97" s="680"/>
      <c r="I97" s="680"/>
      <c r="J97" s="55"/>
      <c r="K97" s="39"/>
      <c r="L97" s="8"/>
      <c r="M97" s="47"/>
      <c r="N97" s="563"/>
      <c r="O97" s="546"/>
      <c r="P97" s="546"/>
      <c r="Q97" s="546"/>
      <c r="R97" s="561"/>
      <c r="S97" s="13"/>
      <c r="T97" s="13"/>
      <c r="U97" s="13"/>
      <c r="V97" s="13"/>
    </row>
    <row r="98" spans="1:22" ht="15" x14ac:dyDescent="0.2">
      <c r="A98" s="586"/>
      <c r="B98" s="27" t="s">
        <v>55</v>
      </c>
      <c r="C98" s="55"/>
      <c r="D98" s="55"/>
      <c r="E98" s="55"/>
      <c r="F98" s="55"/>
      <c r="G98" s="55"/>
      <c r="H98" s="55"/>
      <c r="I98" s="55"/>
      <c r="J98" s="55"/>
      <c r="K98" s="39"/>
      <c r="L98" s="8"/>
      <c r="M98" s="8"/>
      <c r="N98" s="546"/>
      <c r="O98" s="546"/>
      <c r="P98" s="546"/>
      <c r="Q98" s="546"/>
      <c r="R98" s="561"/>
      <c r="S98" s="13"/>
      <c r="T98" s="13"/>
      <c r="U98" s="13"/>
      <c r="V98" s="13"/>
    </row>
    <row r="99" spans="1:22" ht="15" x14ac:dyDescent="0.2">
      <c r="A99" s="586"/>
      <c r="B99" s="27" t="s">
        <v>56</v>
      </c>
      <c r="C99" s="55"/>
      <c r="D99" s="55"/>
      <c r="E99" s="55"/>
      <c r="F99" s="55"/>
      <c r="G99" s="55"/>
      <c r="H99" s="56"/>
      <c r="I99" s="55"/>
      <c r="J99" s="55"/>
      <c r="K99" s="39"/>
      <c r="L99" s="8"/>
      <c r="M99" s="8"/>
      <c r="N99" s="546"/>
      <c r="O99" s="546"/>
      <c r="P99" s="546"/>
      <c r="Q99" s="546"/>
      <c r="R99" s="561"/>
      <c r="S99" s="13"/>
      <c r="T99" s="13"/>
      <c r="U99" s="13"/>
      <c r="V99" s="13"/>
    </row>
    <row r="100" spans="1:22" ht="15" x14ac:dyDescent="0.2">
      <c r="A100" s="586"/>
      <c r="B100" s="27" t="s">
        <v>57</v>
      </c>
      <c r="C100" s="55"/>
      <c r="D100" s="55"/>
      <c r="E100" s="55"/>
      <c r="F100" s="55"/>
      <c r="G100" s="55"/>
      <c r="H100" s="56"/>
      <c r="I100" s="55"/>
      <c r="J100" s="55"/>
      <c r="K100" s="7"/>
      <c r="L100" s="8"/>
      <c r="M100" s="8"/>
      <c r="N100" s="546"/>
      <c r="O100" s="546"/>
      <c r="P100" s="546"/>
      <c r="Q100" s="546"/>
      <c r="R100" s="561"/>
      <c r="S100" s="13"/>
      <c r="T100" s="13"/>
      <c r="U100" s="13"/>
      <c r="V100" s="13"/>
    </row>
    <row r="101" spans="1:22" ht="15" x14ac:dyDescent="0.2">
      <c r="A101" s="586"/>
      <c r="B101" s="27" t="s">
        <v>58</v>
      </c>
      <c r="C101" s="55"/>
      <c r="D101" s="55"/>
      <c r="E101" s="55"/>
      <c r="F101" s="55"/>
      <c r="G101" s="55"/>
      <c r="H101" s="55"/>
      <c r="I101" s="55"/>
      <c r="J101" s="55"/>
      <c r="K101" s="7"/>
      <c r="L101" s="8"/>
      <c r="M101" s="8"/>
      <c r="N101" s="546"/>
      <c r="O101" s="546"/>
      <c r="P101" s="546"/>
      <c r="Q101" s="546"/>
      <c r="R101" s="561"/>
      <c r="S101" s="13"/>
      <c r="T101" s="13"/>
      <c r="U101" s="13"/>
      <c r="V101" s="13"/>
    </row>
    <row r="102" spans="1:22" ht="15" customHeight="1" x14ac:dyDescent="0.2">
      <c r="A102" s="586"/>
      <c r="B102" s="27" t="s">
        <v>59</v>
      </c>
      <c r="C102" s="55"/>
      <c r="D102" s="55"/>
      <c r="E102" s="55"/>
      <c r="F102" s="55"/>
      <c r="G102" s="55"/>
      <c r="H102" s="55"/>
      <c r="I102" s="55"/>
      <c r="J102" s="55"/>
      <c r="K102" s="39"/>
      <c r="L102" s="8"/>
      <c r="M102" s="8"/>
      <c r="N102" s="546"/>
      <c r="O102" s="546"/>
      <c r="P102" s="546"/>
      <c r="Q102" s="546"/>
      <c r="R102" s="561"/>
      <c r="S102" s="13"/>
      <c r="T102" s="13"/>
      <c r="U102" s="13"/>
      <c r="V102" s="13"/>
    </row>
    <row r="103" spans="1:22" ht="15" x14ac:dyDescent="0.2">
      <c r="A103" s="586"/>
      <c r="B103" s="27" t="s">
        <v>60</v>
      </c>
      <c r="C103" s="55"/>
      <c r="D103" s="55"/>
      <c r="E103" s="55"/>
      <c r="F103" s="55"/>
      <c r="G103" s="55"/>
      <c r="H103" s="55"/>
      <c r="I103" s="55"/>
      <c r="J103" s="55"/>
      <c r="K103" s="39"/>
      <c r="L103" s="8"/>
      <c r="M103" s="8"/>
      <c r="N103" s="546"/>
      <c r="O103" s="546"/>
      <c r="P103" s="546"/>
      <c r="Q103" s="546"/>
      <c r="R103" s="561"/>
      <c r="S103" s="13"/>
      <c r="T103" s="13"/>
      <c r="U103" s="13"/>
      <c r="V103" s="13"/>
    </row>
    <row r="104" spans="1:22" ht="17.25" customHeight="1" x14ac:dyDescent="0.2">
      <c r="A104" s="586"/>
      <c r="B104" s="27" t="s">
        <v>61</v>
      </c>
      <c r="C104" s="55"/>
      <c r="D104" s="55"/>
      <c r="E104" s="55"/>
      <c r="F104" s="55"/>
      <c r="G104" s="55"/>
      <c r="H104" s="55"/>
      <c r="I104" s="55"/>
      <c r="J104" s="55"/>
      <c r="K104" s="39"/>
      <c r="L104" s="8"/>
      <c r="M104" s="8"/>
      <c r="N104" s="546"/>
      <c r="O104" s="546"/>
      <c r="P104" s="546"/>
      <c r="Q104" s="546"/>
      <c r="R104" s="561"/>
      <c r="S104" s="13"/>
      <c r="T104" s="13"/>
      <c r="U104" s="13"/>
      <c r="V104" s="13"/>
    </row>
    <row r="105" spans="1:22" ht="15" customHeight="1" x14ac:dyDescent="0.2">
      <c r="A105" s="586"/>
      <c r="B105" s="27" t="s">
        <v>62</v>
      </c>
      <c r="C105" s="55"/>
      <c r="D105" s="55"/>
      <c r="E105" s="55"/>
      <c r="F105" s="55"/>
      <c r="G105" s="55"/>
      <c r="H105" s="55"/>
      <c r="I105" s="55"/>
      <c r="J105" s="55"/>
      <c r="K105" s="39"/>
      <c r="L105" s="8"/>
      <c r="M105" s="8"/>
      <c r="N105" s="546"/>
      <c r="O105" s="546"/>
      <c r="P105" s="546"/>
      <c r="Q105" s="546"/>
      <c r="R105" s="561"/>
      <c r="S105" s="13"/>
      <c r="T105" s="13"/>
      <c r="U105" s="13"/>
      <c r="V105" s="13"/>
    </row>
    <row r="106" spans="1:22" x14ac:dyDescent="0.2">
      <c r="A106" s="586"/>
      <c r="B106" s="27" t="s">
        <v>63</v>
      </c>
      <c r="C106" s="55"/>
      <c r="D106" s="55"/>
      <c r="E106" s="55"/>
      <c r="F106" s="55"/>
      <c r="G106" s="55"/>
      <c r="H106" s="55"/>
      <c r="I106" s="55"/>
      <c r="J106" s="55"/>
      <c r="K106" s="39"/>
      <c r="L106" s="8"/>
      <c r="M106" s="8"/>
      <c r="N106" s="546"/>
      <c r="O106" s="546"/>
      <c r="P106" s="546"/>
      <c r="Q106" s="546"/>
      <c r="R106" s="561"/>
      <c r="S106" s="13"/>
      <c r="T106" s="13"/>
      <c r="U106" s="13"/>
      <c r="V106" s="13"/>
    </row>
    <row r="107" spans="1:22" ht="15" customHeight="1" x14ac:dyDescent="0.2">
      <c r="A107" s="586"/>
      <c r="B107" s="27" t="s">
        <v>970</v>
      </c>
      <c r="C107" s="56"/>
      <c r="D107" s="56"/>
      <c r="E107" s="56"/>
      <c r="F107" s="56"/>
      <c r="G107" s="56"/>
      <c r="H107" s="56"/>
      <c r="I107" s="56"/>
      <c r="J107" s="56"/>
      <c r="K107" s="39"/>
      <c r="L107" s="8"/>
      <c r="M107" s="8"/>
      <c r="N107" s="546"/>
      <c r="O107" s="546"/>
      <c r="P107" s="546"/>
      <c r="Q107" s="546"/>
      <c r="R107" s="561"/>
      <c r="S107" s="13"/>
      <c r="T107" s="13"/>
      <c r="U107" s="13"/>
      <c r="V107" s="13"/>
    </row>
    <row r="108" spans="1:22" ht="15" customHeight="1" x14ac:dyDescent="0.2">
      <c r="A108" s="586"/>
      <c r="B108" s="27" t="s">
        <v>971</v>
      </c>
      <c r="C108" s="56"/>
      <c r="D108" s="56"/>
      <c r="E108" s="56"/>
      <c r="F108" s="56"/>
      <c r="G108" s="56"/>
      <c r="H108" s="56"/>
      <c r="I108" s="56"/>
      <c r="J108" s="56"/>
      <c r="K108" s="39"/>
      <c r="L108" s="8"/>
      <c r="M108" s="8"/>
      <c r="N108" s="546"/>
      <c r="O108" s="546"/>
      <c r="P108" s="546"/>
      <c r="Q108" s="546"/>
      <c r="R108" s="561"/>
      <c r="S108" s="13"/>
      <c r="T108" s="13"/>
      <c r="U108" s="13"/>
      <c r="V108" s="13"/>
    </row>
    <row r="109" spans="1:22" ht="15" customHeight="1" x14ac:dyDescent="0.2">
      <c r="A109" s="586"/>
      <c r="B109" s="27" t="s">
        <v>972</v>
      </c>
      <c r="C109" s="56"/>
      <c r="D109" s="56"/>
      <c r="E109" s="56"/>
      <c r="F109" s="56"/>
      <c r="G109" s="56"/>
      <c r="H109" s="56"/>
      <c r="I109" s="56"/>
      <c r="J109" s="56"/>
      <c r="K109" s="39"/>
      <c r="L109" s="8"/>
      <c r="M109" s="8"/>
      <c r="N109" s="546"/>
      <c r="O109" s="546"/>
      <c r="P109" s="546"/>
      <c r="Q109" s="546"/>
      <c r="R109" s="561"/>
      <c r="S109" s="13"/>
      <c r="T109" s="13"/>
      <c r="U109" s="13"/>
      <c r="V109" s="13"/>
    </row>
    <row r="110" spans="1:22" ht="15" customHeight="1" x14ac:dyDescent="0.2">
      <c r="A110" s="586"/>
      <c r="B110" s="27" t="s">
        <v>973</v>
      </c>
      <c r="C110" s="56"/>
      <c r="D110" s="56"/>
      <c r="E110" s="56"/>
      <c r="F110" s="56"/>
      <c r="G110" s="56"/>
      <c r="H110" s="56"/>
      <c r="I110" s="56"/>
      <c r="J110" s="56"/>
      <c r="K110" s="39"/>
      <c r="L110" s="8"/>
      <c r="M110" s="8"/>
      <c r="N110" s="546"/>
      <c r="O110" s="546"/>
      <c r="P110" s="546"/>
      <c r="Q110" s="546"/>
      <c r="R110" s="561"/>
      <c r="S110" s="13"/>
      <c r="T110" s="13"/>
      <c r="U110" s="13"/>
      <c r="V110" s="13"/>
    </row>
    <row r="111" spans="1:22" ht="15" customHeight="1" x14ac:dyDescent="0.2">
      <c r="A111" s="586"/>
      <c r="B111" s="27" t="s">
        <v>974</v>
      </c>
      <c r="C111" s="56"/>
      <c r="D111" s="56"/>
      <c r="E111" s="56"/>
      <c r="F111" s="56"/>
      <c r="G111" s="56"/>
      <c r="H111" s="56"/>
      <c r="I111" s="56"/>
      <c r="J111" s="56"/>
      <c r="K111" s="39"/>
      <c r="L111" s="8"/>
      <c r="M111" s="8"/>
      <c r="N111" s="546"/>
      <c r="O111" s="546"/>
      <c r="P111" s="546"/>
      <c r="Q111" s="546"/>
      <c r="R111" s="561"/>
      <c r="S111" s="13"/>
      <c r="T111" s="13"/>
      <c r="U111" s="13"/>
      <c r="V111" s="13"/>
    </row>
    <row r="112" spans="1:22" ht="15" customHeight="1" x14ac:dyDescent="0.2">
      <c r="A112" s="586"/>
      <c r="B112" s="27" t="s">
        <v>975</v>
      </c>
      <c r="C112" s="56"/>
      <c r="D112" s="56"/>
      <c r="E112" s="56"/>
      <c r="F112" s="56"/>
      <c r="G112" s="56"/>
      <c r="H112" s="56"/>
      <c r="I112" s="56"/>
      <c r="J112" s="56"/>
      <c r="K112" s="39"/>
      <c r="L112" s="8"/>
      <c r="M112" s="8"/>
      <c r="N112" s="546"/>
      <c r="O112" s="546"/>
      <c r="P112" s="546"/>
      <c r="Q112" s="546"/>
      <c r="R112" s="561"/>
      <c r="S112" s="13"/>
      <c r="T112" s="13"/>
      <c r="U112" s="13"/>
      <c r="V112" s="13"/>
    </row>
    <row r="113" spans="1:22" ht="15" customHeight="1" x14ac:dyDescent="0.2">
      <c r="A113" s="586"/>
      <c r="B113" s="27" t="s">
        <v>976</v>
      </c>
      <c r="C113" s="56"/>
      <c r="D113" s="56"/>
      <c r="E113" s="56"/>
      <c r="F113" s="56"/>
      <c r="G113" s="56"/>
      <c r="H113" s="56"/>
      <c r="I113" s="56"/>
      <c r="J113" s="56"/>
      <c r="K113" s="39"/>
      <c r="L113" s="8"/>
      <c r="M113" s="8"/>
      <c r="N113" s="546"/>
      <c r="O113" s="546"/>
      <c r="P113" s="546"/>
      <c r="Q113" s="546"/>
      <c r="R113" s="561"/>
      <c r="S113" s="13"/>
      <c r="T113" s="13"/>
      <c r="U113" s="13"/>
      <c r="V113" s="13"/>
    </row>
    <row r="114" spans="1:22" ht="15" customHeight="1" x14ac:dyDescent="0.2">
      <c r="A114" s="586"/>
      <c r="B114" s="27" t="s">
        <v>64</v>
      </c>
      <c r="C114" s="56"/>
      <c r="D114" s="56"/>
      <c r="E114" s="56"/>
      <c r="F114" s="56"/>
      <c r="G114" s="56"/>
      <c r="H114" s="56"/>
      <c r="I114" s="56"/>
      <c r="J114" s="56"/>
      <c r="K114" s="39"/>
      <c r="L114" s="8"/>
      <c r="M114" s="8"/>
      <c r="N114" s="546"/>
      <c r="O114" s="546"/>
      <c r="P114" s="546"/>
      <c r="Q114" s="546"/>
      <c r="R114" s="561"/>
      <c r="S114" s="13"/>
      <c r="T114" s="13"/>
      <c r="U114" s="13"/>
      <c r="V114" s="13"/>
    </row>
    <row r="115" spans="1:22" ht="15" customHeight="1" x14ac:dyDescent="0.2">
      <c r="A115" s="586"/>
      <c r="B115" s="27" t="s">
        <v>65</v>
      </c>
      <c r="C115" s="55"/>
      <c r="D115" s="55"/>
      <c r="E115" s="55"/>
      <c r="F115" s="55"/>
      <c r="G115" s="55"/>
      <c r="H115" s="55"/>
      <c r="I115" s="55"/>
      <c r="J115" s="55"/>
      <c r="K115" s="39"/>
      <c r="L115" s="8"/>
      <c r="M115" s="8"/>
      <c r="N115" s="546"/>
      <c r="O115" s="546"/>
      <c r="P115" s="546"/>
      <c r="Q115" s="546"/>
      <c r="R115" s="561"/>
      <c r="S115" s="13"/>
      <c r="T115" s="13"/>
      <c r="U115" s="13"/>
      <c r="V115" s="13"/>
    </row>
    <row r="116" spans="1:22" ht="15" x14ac:dyDescent="0.2">
      <c r="A116" s="586"/>
      <c r="B116" s="27" t="s">
        <v>66</v>
      </c>
      <c r="C116" s="55"/>
      <c r="D116" s="55"/>
      <c r="E116" s="55"/>
      <c r="F116" s="55"/>
      <c r="G116" s="55"/>
      <c r="H116" s="55"/>
      <c r="I116" s="55"/>
      <c r="J116" s="55"/>
      <c r="K116" s="39"/>
      <c r="L116" s="8"/>
      <c r="M116" s="8"/>
      <c r="N116" s="546"/>
      <c r="O116" s="546"/>
      <c r="P116" s="546"/>
      <c r="Q116" s="546"/>
      <c r="R116" s="561"/>
      <c r="S116" s="13"/>
      <c r="T116" s="13"/>
      <c r="U116" s="13"/>
      <c r="V116" s="13"/>
    </row>
    <row r="117" spans="1:22" ht="30.75" customHeight="1" x14ac:dyDescent="0.2">
      <c r="A117" s="586"/>
      <c r="B117" s="577" t="s">
        <v>67</v>
      </c>
      <c r="C117" s="577"/>
      <c r="D117" s="577"/>
      <c r="E117" s="577"/>
      <c r="F117" s="577"/>
      <c r="G117" s="577"/>
      <c r="H117" s="577"/>
      <c r="I117" s="577"/>
      <c r="J117" s="577"/>
      <c r="K117" s="577"/>
      <c r="L117" s="8"/>
      <c r="M117" s="8"/>
      <c r="N117" s="546"/>
      <c r="O117" s="546"/>
      <c r="P117" s="546"/>
      <c r="Q117" s="546"/>
      <c r="R117" s="561"/>
      <c r="S117" s="13"/>
      <c r="T117" s="13"/>
      <c r="U117" s="13"/>
      <c r="V117" s="13"/>
    </row>
    <row r="118" spans="1:22" ht="42.75" customHeight="1" x14ac:dyDescent="0.2">
      <c r="A118" s="586"/>
      <c r="B118" s="577" t="s">
        <v>969</v>
      </c>
      <c r="C118" s="577"/>
      <c r="D118" s="577"/>
      <c r="E118" s="577"/>
      <c r="F118" s="577"/>
      <c r="G118" s="577"/>
      <c r="H118" s="577"/>
      <c r="I118" s="577"/>
      <c r="J118" s="577"/>
      <c r="K118" s="577"/>
      <c r="L118" s="8"/>
      <c r="M118" s="8"/>
      <c r="N118" s="546"/>
      <c r="O118" s="546"/>
      <c r="P118" s="546"/>
      <c r="Q118" s="546"/>
      <c r="R118" s="561"/>
      <c r="S118" s="13"/>
      <c r="T118" s="13"/>
      <c r="U118" s="13"/>
      <c r="V118" s="13"/>
    </row>
    <row r="119" spans="1:22" ht="15" x14ac:dyDescent="0.2">
      <c r="A119" s="586"/>
      <c r="B119" s="27" t="s">
        <v>68</v>
      </c>
      <c r="C119" s="27"/>
      <c r="D119" s="27"/>
      <c r="E119" s="27"/>
      <c r="F119" s="27"/>
      <c r="G119" s="27"/>
      <c r="H119" s="27"/>
      <c r="I119" s="57"/>
      <c r="J119" s="57"/>
      <c r="K119" s="50"/>
      <c r="L119" s="8"/>
      <c r="M119" s="8"/>
      <c r="N119" s="543"/>
      <c r="O119" s="543"/>
      <c r="P119" s="543"/>
      <c r="Q119" s="543"/>
      <c r="R119" s="564"/>
      <c r="S119" s="13"/>
      <c r="T119" s="13"/>
      <c r="U119" s="13"/>
      <c r="V119" s="13"/>
    </row>
    <row r="120" spans="1:22" ht="24" customHeight="1" thickBot="1" x14ac:dyDescent="0.25">
      <c r="A120" s="587"/>
      <c r="B120" s="58" t="s">
        <v>69</v>
      </c>
      <c r="C120" s="35"/>
      <c r="D120" s="35"/>
      <c r="E120" s="35"/>
      <c r="F120" s="35"/>
      <c r="G120" s="35"/>
      <c r="H120" s="35"/>
      <c r="I120" s="35"/>
      <c r="J120" s="35"/>
      <c r="K120" s="35"/>
      <c r="L120" s="53"/>
      <c r="M120" s="53"/>
      <c r="N120" s="547"/>
      <c r="O120" s="547"/>
      <c r="P120" s="547"/>
      <c r="Q120" s="547"/>
      <c r="R120" s="562"/>
      <c r="S120" s="13"/>
      <c r="T120" s="13"/>
      <c r="U120" s="13"/>
      <c r="V120" s="13"/>
    </row>
    <row r="121" spans="1:22" x14ac:dyDescent="0.2">
      <c r="A121" s="5"/>
      <c r="B121" s="5"/>
      <c r="C121" s="5"/>
      <c r="D121" s="5"/>
      <c r="E121" s="5"/>
      <c r="F121" s="5"/>
      <c r="G121" s="5"/>
      <c r="H121" s="5"/>
      <c r="I121" s="6"/>
      <c r="J121" s="6"/>
      <c r="K121" s="7"/>
      <c r="L121" s="8"/>
      <c r="M121" s="8"/>
      <c r="N121" s="14"/>
      <c r="O121" s="59"/>
      <c r="P121" s="59"/>
      <c r="Q121" s="59"/>
      <c r="R121" s="43" t="s">
        <v>38</v>
      </c>
      <c r="S121" s="13"/>
      <c r="T121" s="13"/>
      <c r="U121" s="13"/>
      <c r="V121" s="13"/>
    </row>
    <row r="122" spans="1:22" ht="13.5" thickBot="1" x14ac:dyDescent="0.25">
      <c r="A122" s="5"/>
      <c r="B122" s="5"/>
      <c r="C122" s="5"/>
      <c r="D122" s="5"/>
      <c r="E122" s="5"/>
      <c r="F122" s="5"/>
      <c r="G122" s="5"/>
      <c r="H122" s="5"/>
      <c r="I122" s="6"/>
      <c r="J122" s="6"/>
      <c r="K122" s="7"/>
      <c r="L122" s="8"/>
      <c r="M122" s="8"/>
      <c r="N122" s="14"/>
      <c r="O122" s="42"/>
      <c r="P122" s="42"/>
      <c r="Q122" s="43"/>
      <c r="R122" s="43"/>
      <c r="S122" s="13"/>
      <c r="T122" s="13"/>
      <c r="U122" s="13"/>
      <c r="V122" s="13"/>
    </row>
    <row r="123" spans="1:22" x14ac:dyDescent="0.2">
      <c r="A123" s="585"/>
      <c r="B123" s="20" t="s">
        <v>70</v>
      </c>
      <c r="C123" s="20"/>
      <c r="D123" s="20"/>
      <c r="E123" s="20"/>
      <c r="F123" s="20"/>
      <c r="G123" s="20"/>
      <c r="H123" s="20"/>
      <c r="I123" s="20"/>
      <c r="J123" s="20"/>
      <c r="K123" s="22"/>
      <c r="L123" s="23"/>
      <c r="M123" s="23"/>
      <c r="N123" s="25" t="s">
        <v>10</v>
      </c>
      <c r="O123" s="25" t="s">
        <v>11</v>
      </c>
      <c r="P123" s="25" t="s">
        <v>12</v>
      </c>
      <c r="Q123" s="25" t="s">
        <v>13</v>
      </c>
      <c r="R123" s="26" t="s">
        <v>14</v>
      </c>
      <c r="S123" s="13"/>
      <c r="T123" s="13"/>
      <c r="U123" s="13"/>
      <c r="V123" s="13"/>
    </row>
    <row r="124" spans="1:22" ht="12.75" customHeight="1" x14ac:dyDescent="0.2">
      <c r="A124" s="586"/>
      <c r="B124" s="5"/>
      <c r="C124" s="6"/>
      <c r="D124" s="6"/>
      <c r="E124" s="6"/>
      <c r="F124" s="6"/>
      <c r="G124" s="6"/>
      <c r="H124" s="6"/>
      <c r="I124" s="6"/>
      <c r="J124" s="11"/>
      <c r="K124" s="11"/>
      <c r="L124" s="8"/>
      <c r="M124" s="8"/>
      <c r="N124" s="546" t="s">
        <v>979</v>
      </c>
      <c r="O124" s="546" t="s">
        <v>1217</v>
      </c>
      <c r="P124" s="543" t="s">
        <v>71</v>
      </c>
      <c r="Q124" s="546" t="s">
        <v>72</v>
      </c>
      <c r="R124" s="561" t="s">
        <v>73</v>
      </c>
      <c r="S124" s="13"/>
      <c r="T124" s="13"/>
      <c r="U124" s="13"/>
      <c r="V124" s="13"/>
    </row>
    <row r="125" spans="1:22" ht="18" customHeight="1" x14ac:dyDescent="0.2">
      <c r="A125" s="586"/>
      <c r="B125" s="29" t="s">
        <v>74</v>
      </c>
      <c r="C125" s="11"/>
      <c r="D125" s="11"/>
      <c r="E125" s="11"/>
      <c r="F125" s="11"/>
      <c r="G125" s="11"/>
      <c r="H125" s="11"/>
      <c r="I125" s="11"/>
      <c r="J125" s="11"/>
      <c r="K125" s="11"/>
      <c r="L125" s="8"/>
      <c r="M125" s="8"/>
      <c r="N125" s="546"/>
      <c r="O125" s="546"/>
      <c r="P125" s="544"/>
      <c r="Q125" s="546"/>
      <c r="R125" s="561"/>
      <c r="S125" s="13"/>
      <c r="T125" s="13"/>
      <c r="U125" s="13"/>
      <c r="V125" s="13"/>
    </row>
    <row r="126" spans="1:22" ht="16.5" customHeight="1" x14ac:dyDescent="0.2">
      <c r="A126" s="586"/>
      <c r="B126" s="15" t="s">
        <v>75</v>
      </c>
      <c r="C126" s="11"/>
      <c r="D126" s="11"/>
      <c r="E126" s="11"/>
      <c r="F126" s="11"/>
      <c r="G126" s="11"/>
      <c r="H126" s="11"/>
      <c r="I126" s="11"/>
      <c r="J126" s="11"/>
      <c r="K126" s="11"/>
      <c r="L126" s="8"/>
      <c r="M126" s="8"/>
      <c r="N126" s="546"/>
      <c r="O126" s="546"/>
      <c r="P126" s="544"/>
      <c r="Q126" s="546"/>
      <c r="R126" s="561"/>
      <c r="S126" s="13"/>
      <c r="T126" s="13"/>
      <c r="U126" s="13"/>
      <c r="V126" s="13"/>
    </row>
    <row r="127" spans="1:22" ht="16.5" customHeight="1" x14ac:dyDescent="0.2">
      <c r="A127" s="586"/>
      <c r="B127" s="29" t="s">
        <v>978</v>
      </c>
      <c r="C127" s="60"/>
      <c r="D127" s="60"/>
      <c r="E127" s="60"/>
      <c r="F127" s="60"/>
      <c r="G127" s="60"/>
      <c r="H127" s="60"/>
      <c r="I127" s="60"/>
      <c r="J127" s="60"/>
      <c r="K127" s="61"/>
      <c r="L127" s="8"/>
      <c r="M127" s="8"/>
      <c r="N127" s="546"/>
      <c r="O127" s="546"/>
      <c r="P127" s="544"/>
      <c r="Q127" s="546"/>
      <c r="R127" s="561"/>
      <c r="S127" s="13"/>
      <c r="T127" s="13"/>
      <c r="U127" s="13"/>
      <c r="V127" s="13"/>
    </row>
    <row r="128" spans="1:22" ht="16.5" customHeight="1" x14ac:dyDescent="0.2">
      <c r="A128" s="586"/>
      <c r="B128" s="29" t="s">
        <v>76</v>
      </c>
      <c r="C128" s="60"/>
      <c r="D128" s="60"/>
      <c r="E128" s="60"/>
      <c r="F128" s="60"/>
      <c r="G128" s="60"/>
      <c r="H128" s="60"/>
      <c r="I128" s="60"/>
      <c r="J128" s="60"/>
      <c r="K128" s="61"/>
      <c r="L128" s="8"/>
      <c r="M128" s="8"/>
      <c r="N128" s="543"/>
      <c r="O128" s="543"/>
      <c r="P128" s="544"/>
      <c r="Q128" s="543"/>
      <c r="R128" s="564"/>
      <c r="S128" s="13"/>
      <c r="T128" s="13"/>
      <c r="U128" s="13"/>
      <c r="V128" s="13"/>
    </row>
    <row r="129" spans="1:22" ht="16.5" customHeight="1" x14ac:dyDescent="0.2">
      <c r="A129" s="586"/>
      <c r="B129" s="29" t="s">
        <v>77</v>
      </c>
      <c r="C129" s="60"/>
      <c r="D129" s="60"/>
      <c r="E129" s="60"/>
      <c r="F129" s="60"/>
      <c r="G129" s="60"/>
      <c r="H129" s="60"/>
      <c r="I129" s="60"/>
      <c r="J129" s="60"/>
      <c r="K129" s="61"/>
      <c r="L129" s="8"/>
      <c r="M129" s="8"/>
      <c r="N129" s="543"/>
      <c r="O129" s="543"/>
      <c r="P129" s="544"/>
      <c r="Q129" s="543"/>
      <c r="R129" s="564"/>
      <c r="S129" s="13"/>
      <c r="T129" s="13"/>
      <c r="U129" s="13"/>
      <c r="V129" s="13"/>
    </row>
    <row r="130" spans="1:22" ht="23.25" customHeight="1" x14ac:dyDescent="0.2">
      <c r="A130" s="586"/>
      <c r="B130" s="49" t="s">
        <v>78</v>
      </c>
      <c r="C130" s="60"/>
      <c r="D130" s="60"/>
      <c r="E130" s="60"/>
      <c r="F130" s="60"/>
      <c r="G130" s="60"/>
      <c r="H130" s="60"/>
      <c r="I130" s="60"/>
      <c r="J130" s="60"/>
      <c r="K130" s="61"/>
      <c r="L130" s="8"/>
      <c r="M130" s="8"/>
      <c r="N130" s="543"/>
      <c r="O130" s="543"/>
      <c r="P130" s="544"/>
      <c r="Q130" s="543"/>
      <c r="R130" s="564"/>
      <c r="S130" s="13"/>
      <c r="T130" s="13"/>
      <c r="U130" s="13"/>
      <c r="V130" s="13"/>
    </row>
    <row r="131" spans="1:22" ht="27" customHeight="1" x14ac:dyDescent="0.2">
      <c r="A131" s="586"/>
      <c r="B131" s="29" t="s">
        <v>79</v>
      </c>
      <c r="C131" s="60"/>
      <c r="D131" s="60"/>
      <c r="E131" s="60"/>
      <c r="F131" s="60"/>
      <c r="G131" s="60"/>
      <c r="H131" s="60"/>
      <c r="I131" s="60"/>
      <c r="J131" s="60"/>
      <c r="K131" s="61"/>
      <c r="L131" s="8"/>
      <c r="M131" s="8"/>
      <c r="N131" s="543"/>
      <c r="O131" s="543"/>
      <c r="P131" s="544"/>
      <c r="Q131" s="543"/>
      <c r="R131" s="564"/>
      <c r="S131" s="13"/>
      <c r="T131" s="13"/>
      <c r="U131" s="13"/>
      <c r="V131" s="13"/>
    </row>
    <row r="132" spans="1:22" ht="27" customHeight="1" x14ac:dyDescent="0.2">
      <c r="A132" s="586"/>
      <c r="B132" s="29" t="s">
        <v>80</v>
      </c>
      <c r="C132" s="60"/>
      <c r="D132" s="60"/>
      <c r="E132" s="60"/>
      <c r="F132" s="60"/>
      <c r="G132" s="60"/>
      <c r="H132" s="60"/>
      <c r="I132" s="60"/>
      <c r="J132" s="60"/>
      <c r="K132" s="61"/>
      <c r="L132" s="8"/>
      <c r="M132" s="8"/>
      <c r="N132" s="543"/>
      <c r="O132" s="543"/>
      <c r="P132" s="544"/>
      <c r="Q132" s="543"/>
      <c r="R132" s="564"/>
      <c r="S132" s="13"/>
      <c r="T132" s="13"/>
      <c r="U132" s="13"/>
      <c r="V132" s="13"/>
    </row>
    <row r="133" spans="1:22" ht="27" customHeight="1" x14ac:dyDescent="0.2">
      <c r="A133" s="586"/>
      <c r="B133" s="29" t="s">
        <v>81</v>
      </c>
      <c r="C133" s="60"/>
      <c r="D133" s="60"/>
      <c r="E133" s="60"/>
      <c r="F133" s="60"/>
      <c r="G133" s="60"/>
      <c r="H133" s="60"/>
      <c r="I133" s="60"/>
      <c r="J133" s="60"/>
      <c r="K133" s="61"/>
      <c r="L133" s="8"/>
      <c r="M133" s="8"/>
      <c r="N133" s="543"/>
      <c r="O133" s="543"/>
      <c r="P133" s="544"/>
      <c r="Q133" s="543"/>
      <c r="R133" s="564"/>
      <c r="S133" s="13"/>
      <c r="T133" s="13"/>
      <c r="U133" s="13"/>
      <c r="V133" s="13"/>
    </row>
    <row r="134" spans="1:22" ht="27" customHeight="1" x14ac:dyDescent="0.2">
      <c r="A134" s="586"/>
      <c r="B134" s="534" t="s">
        <v>1138</v>
      </c>
      <c r="C134" s="60"/>
      <c r="D134" s="60"/>
      <c r="E134" s="60"/>
      <c r="F134" s="60"/>
      <c r="G134" s="60"/>
      <c r="H134" s="60"/>
      <c r="I134" s="60"/>
      <c r="J134" s="60"/>
      <c r="K134" s="61"/>
      <c r="L134" s="8"/>
      <c r="M134" s="8"/>
      <c r="N134" s="543"/>
      <c r="O134" s="543"/>
      <c r="P134" s="544"/>
      <c r="Q134" s="543"/>
      <c r="R134" s="564"/>
      <c r="S134" s="13"/>
      <c r="T134" s="13"/>
      <c r="U134" s="13"/>
      <c r="V134" s="13"/>
    </row>
    <row r="135" spans="1:22" ht="27" customHeight="1" x14ac:dyDescent="0.2">
      <c r="A135" s="586"/>
      <c r="B135" s="534" t="s">
        <v>396</v>
      </c>
      <c r="C135" s="60"/>
      <c r="D135" s="60"/>
      <c r="E135" s="60"/>
      <c r="F135" s="60"/>
      <c r="G135" s="60"/>
      <c r="H135" s="60"/>
      <c r="I135" s="60"/>
      <c r="J135" s="60"/>
      <c r="K135" s="61"/>
      <c r="L135" s="8"/>
      <c r="M135" s="8"/>
      <c r="N135" s="543"/>
      <c r="O135" s="543"/>
      <c r="P135" s="544"/>
      <c r="Q135" s="543"/>
      <c r="R135" s="564"/>
      <c r="S135" s="13"/>
      <c r="T135" s="13"/>
      <c r="U135" s="13"/>
      <c r="V135" s="13"/>
    </row>
    <row r="136" spans="1:22" ht="27" customHeight="1" x14ac:dyDescent="0.2">
      <c r="A136" s="586"/>
      <c r="B136" s="534" t="s">
        <v>397</v>
      </c>
      <c r="C136" s="60"/>
      <c r="D136" s="60"/>
      <c r="E136" s="60"/>
      <c r="F136" s="60"/>
      <c r="G136" s="60"/>
      <c r="H136" s="60"/>
      <c r="I136" s="60"/>
      <c r="J136" s="60"/>
      <c r="K136" s="61"/>
      <c r="L136" s="8"/>
      <c r="M136" s="8"/>
      <c r="N136" s="543"/>
      <c r="O136" s="543"/>
      <c r="P136" s="544"/>
      <c r="Q136" s="543"/>
      <c r="R136" s="564"/>
      <c r="S136" s="13"/>
      <c r="T136" s="13"/>
      <c r="U136" s="13"/>
      <c r="V136" s="13"/>
    </row>
    <row r="137" spans="1:22" ht="27" customHeight="1" x14ac:dyDescent="0.2">
      <c r="A137" s="586"/>
      <c r="B137" s="534" t="s">
        <v>1213</v>
      </c>
      <c r="C137" s="60"/>
      <c r="D137" s="60"/>
      <c r="E137" s="60"/>
      <c r="F137" s="60"/>
      <c r="G137" s="60"/>
      <c r="H137" s="60"/>
      <c r="I137" s="60"/>
      <c r="J137" s="60"/>
      <c r="K137" s="61"/>
      <c r="L137" s="8"/>
      <c r="M137" s="8"/>
      <c r="N137" s="543"/>
      <c r="O137" s="543"/>
      <c r="P137" s="544"/>
      <c r="Q137" s="543"/>
      <c r="R137" s="564"/>
      <c r="S137" s="13"/>
      <c r="T137" s="13"/>
      <c r="U137" s="13"/>
      <c r="V137" s="13"/>
    </row>
    <row r="138" spans="1:22" ht="27" customHeight="1" x14ac:dyDescent="0.2">
      <c r="A138" s="586"/>
      <c r="B138" s="534" t="s">
        <v>398</v>
      </c>
      <c r="C138" s="60"/>
      <c r="D138" s="60"/>
      <c r="E138" s="60"/>
      <c r="F138" s="60"/>
      <c r="G138" s="60"/>
      <c r="H138" s="60"/>
      <c r="I138" s="60"/>
      <c r="J138" s="60"/>
      <c r="K138" s="61"/>
      <c r="L138" s="8"/>
      <c r="M138" s="8"/>
      <c r="N138" s="543"/>
      <c r="O138" s="543"/>
      <c r="P138" s="544"/>
      <c r="Q138" s="543"/>
      <c r="R138" s="564"/>
      <c r="S138" s="13"/>
      <c r="T138" s="13"/>
      <c r="U138" s="13"/>
      <c r="V138" s="13"/>
    </row>
    <row r="139" spans="1:22" ht="27" customHeight="1" x14ac:dyDescent="0.2">
      <c r="A139" s="586"/>
      <c r="B139" s="534" t="s">
        <v>399</v>
      </c>
      <c r="C139" s="60"/>
      <c r="D139" s="60"/>
      <c r="E139" s="60"/>
      <c r="F139" s="60"/>
      <c r="G139" s="60"/>
      <c r="H139" s="60"/>
      <c r="I139" s="60"/>
      <c r="J139" s="60"/>
      <c r="K139" s="61"/>
      <c r="L139" s="8"/>
      <c r="M139" s="8"/>
      <c r="N139" s="543"/>
      <c r="O139" s="543"/>
      <c r="P139" s="544"/>
      <c r="Q139" s="543"/>
      <c r="R139" s="564"/>
      <c r="S139" s="13"/>
      <c r="T139" s="13"/>
      <c r="U139" s="13"/>
      <c r="V139" s="13"/>
    </row>
    <row r="140" spans="1:22" ht="27" customHeight="1" x14ac:dyDescent="0.2">
      <c r="A140" s="586"/>
      <c r="B140" s="534" t="s">
        <v>1214</v>
      </c>
      <c r="C140" s="60"/>
      <c r="D140" s="60"/>
      <c r="E140" s="60"/>
      <c r="F140" s="60"/>
      <c r="G140" s="60"/>
      <c r="H140" s="60"/>
      <c r="I140" s="60"/>
      <c r="J140" s="60"/>
      <c r="K140" s="61"/>
      <c r="L140" s="8"/>
      <c r="M140" s="8"/>
      <c r="N140" s="543"/>
      <c r="O140" s="543"/>
      <c r="P140" s="544"/>
      <c r="Q140" s="543"/>
      <c r="R140" s="564"/>
      <c r="S140" s="13"/>
      <c r="T140" s="13"/>
      <c r="U140" s="13"/>
      <c r="V140" s="13"/>
    </row>
    <row r="141" spans="1:22" ht="27" customHeight="1" x14ac:dyDescent="0.2">
      <c r="A141" s="586"/>
      <c r="B141" s="29" t="s">
        <v>1215</v>
      </c>
      <c r="C141" s="60"/>
      <c r="D141" s="60"/>
      <c r="E141" s="60"/>
      <c r="F141" s="60"/>
      <c r="G141" s="60"/>
      <c r="H141" s="60"/>
      <c r="I141" s="60"/>
      <c r="J141" s="60"/>
      <c r="K141" s="61"/>
      <c r="L141" s="8"/>
      <c r="M141" s="8"/>
      <c r="N141" s="543"/>
      <c r="O141" s="543"/>
      <c r="P141" s="544"/>
      <c r="Q141" s="543"/>
      <c r="R141" s="564"/>
      <c r="S141" s="13"/>
      <c r="T141" s="13"/>
      <c r="U141" s="13"/>
      <c r="V141" s="13"/>
    </row>
    <row r="142" spans="1:22" ht="19.5" customHeight="1" thickBot="1" x14ac:dyDescent="0.25">
      <c r="A142" s="587"/>
      <c r="B142" s="533" t="s">
        <v>1216</v>
      </c>
      <c r="C142" s="36"/>
      <c r="D142" s="36"/>
      <c r="E142" s="36"/>
      <c r="F142" s="36"/>
      <c r="G142" s="36"/>
      <c r="H142" s="36"/>
      <c r="I142" s="36"/>
      <c r="J142" s="36"/>
      <c r="K142" s="62"/>
      <c r="L142" s="53"/>
      <c r="M142" s="53"/>
      <c r="N142" s="547"/>
      <c r="O142" s="547"/>
      <c r="P142" s="545"/>
      <c r="Q142" s="547"/>
      <c r="R142" s="562"/>
      <c r="S142" s="13"/>
      <c r="T142" s="13"/>
      <c r="U142" s="13"/>
      <c r="V142" s="13"/>
    </row>
    <row r="143" spans="1:22" x14ac:dyDescent="0.2">
      <c r="A143" s="5"/>
      <c r="B143" s="5"/>
      <c r="C143" s="5"/>
      <c r="D143" s="5"/>
      <c r="E143" s="5"/>
      <c r="F143" s="5"/>
      <c r="G143" s="5"/>
      <c r="H143" s="5"/>
      <c r="I143" s="6"/>
      <c r="J143" s="6"/>
      <c r="K143" s="7"/>
      <c r="L143" s="8"/>
      <c r="M143" s="8"/>
      <c r="N143" s="18"/>
      <c r="O143" s="18"/>
      <c r="P143" s="18"/>
      <c r="Q143" s="18"/>
      <c r="R143" s="18"/>
      <c r="S143" s="13"/>
      <c r="T143" s="13"/>
      <c r="U143" s="13"/>
      <c r="V143" s="13"/>
    </row>
    <row r="144" spans="1:22" ht="13.5" thickBot="1" x14ac:dyDescent="0.25">
      <c r="A144" s="5"/>
      <c r="B144" s="6"/>
      <c r="C144" s="6"/>
      <c r="D144" s="6"/>
      <c r="E144" s="6"/>
      <c r="F144" s="6"/>
      <c r="G144" s="6"/>
      <c r="H144" s="6"/>
      <c r="I144" s="6"/>
      <c r="J144" s="6"/>
      <c r="K144" s="7"/>
      <c r="L144" s="8"/>
      <c r="M144" s="8"/>
      <c r="N144" s="18"/>
      <c r="O144" s="18"/>
      <c r="P144" s="18"/>
      <c r="Q144" s="18"/>
      <c r="R144" s="18"/>
      <c r="S144" s="13"/>
      <c r="T144" s="13"/>
      <c r="U144" s="13"/>
      <c r="V144" s="13"/>
    </row>
    <row r="145" spans="1:22" x14ac:dyDescent="0.2">
      <c r="A145" s="673"/>
      <c r="B145" s="44" t="s">
        <v>82</v>
      </c>
      <c r="C145" s="20"/>
      <c r="D145" s="20"/>
      <c r="E145" s="20"/>
      <c r="F145" s="20"/>
      <c r="G145" s="20"/>
      <c r="H145" s="20"/>
      <c r="I145" s="20"/>
      <c r="J145" s="20"/>
      <c r="K145" s="22"/>
      <c r="L145" s="23"/>
      <c r="M145" s="24"/>
      <c r="N145" s="25" t="s">
        <v>10</v>
      </c>
      <c r="O145" s="25" t="s">
        <v>11</v>
      </c>
      <c r="P145" s="25" t="s">
        <v>12</v>
      </c>
      <c r="Q145" s="25" t="s">
        <v>13</v>
      </c>
      <c r="R145" s="26" t="s">
        <v>14</v>
      </c>
      <c r="S145" s="13"/>
      <c r="T145" s="13"/>
      <c r="U145" s="13"/>
      <c r="V145" s="13"/>
    </row>
    <row r="146" spans="1:22" ht="14.25" customHeight="1" x14ac:dyDescent="0.2">
      <c r="A146" s="674"/>
      <c r="B146" s="46"/>
      <c r="C146" s="5"/>
      <c r="D146" s="5"/>
      <c r="E146" s="5"/>
      <c r="F146" s="5"/>
      <c r="G146" s="5"/>
      <c r="H146" s="5"/>
      <c r="I146" s="6"/>
      <c r="J146" s="6"/>
      <c r="K146" s="7"/>
      <c r="L146" s="63"/>
      <c r="M146" s="47"/>
      <c r="N146" s="543" t="s">
        <v>83</v>
      </c>
      <c r="O146" s="543" t="s">
        <v>981</v>
      </c>
      <c r="P146" s="543" t="s">
        <v>84</v>
      </c>
      <c r="Q146" s="543" t="s">
        <v>85</v>
      </c>
      <c r="R146" s="564" t="s">
        <v>982</v>
      </c>
      <c r="S146" s="13"/>
      <c r="T146" s="13"/>
      <c r="U146" s="13"/>
      <c r="V146" s="13"/>
    </row>
    <row r="147" spans="1:22" ht="47.25" customHeight="1" x14ac:dyDescent="0.2">
      <c r="A147" s="674"/>
      <c r="B147" s="665" t="s">
        <v>86</v>
      </c>
      <c r="C147" s="611"/>
      <c r="D147" s="611"/>
      <c r="E147" s="611"/>
      <c r="F147" s="611"/>
      <c r="G147" s="611"/>
      <c r="H147" s="611"/>
      <c r="I147" s="611"/>
      <c r="J147" s="49"/>
      <c r="K147" s="50"/>
      <c r="L147" s="65"/>
      <c r="M147" s="47"/>
      <c r="N147" s="651"/>
      <c r="O147" s="544"/>
      <c r="P147" s="544"/>
      <c r="Q147" s="544"/>
      <c r="R147" s="640"/>
      <c r="S147" s="13"/>
      <c r="T147" s="13"/>
      <c r="U147" s="13"/>
      <c r="V147" s="13"/>
    </row>
    <row r="148" spans="1:22" ht="27" customHeight="1" x14ac:dyDescent="0.2">
      <c r="A148" s="674"/>
      <c r="B148" s="64" t="s">
        <v>87</v>
      </c>
      <c r="C148" s="29"/>
      <c r="D148" s="29"/>
      <c r="E148" s="29"/>
      <c r="F148" s="29"/>
      <c r="G148" s="29"/>
      <c r="H148" s="29"/>
      <c r="I148" s="49"/>
      <c r="J148" s="49"/>
      <c r="K148" s="50"/>
      <c r="L148" s="65"/>
      <c r="M148" s="63"/>
      <c r="N148" s="544"/>
      <c r="O148" s="544"/>
      <c r="P148" s="544"/>
      <c r="Q148" s="544"/>
      <c r="R148" s="640"/>
      <c r="S148" s="13"/>
      <c r="T148" s="13"/>
      <c r="U148" s="13"/>
      <c r="V148" s="13"/>
    </row>
    <row r="149" spans="1:22" ht="21" customHeight="1" x14ac:dyDescent="0.2">
      <c r="A149" s="674"/>
      <c r="B149" s="64" t="s">
        <v>88</v>
      </c>
      <c r="C149" s="29"/>
      <c r="D149" s="29"/>
      <c r="E149" s="29"/>
      <c r="F149" s="29"/>
      <c r="G149" s="29"/>
      <c r="H149" s="29"/>
      <c r="I149" s="49"/>
      <c r="J149" s="49"/>
      <c r="K149" s="50"/>
      <c r="L149" s="65"/>
      <c r="M149" s="63"/>
      <c r="N149" s="544"/>
      <c r="O149" s="544"/>
      <c r="P149" s="544"/>
      <c r="Q149" s="544"/>
      <c r="R149" s="640"/>
      <c r="S149" s="13"/>
      <c r="T149" s="13"/>
      <c r="U149" s="13"/>
      <c r="V149" s="13"/>
    </row>
    <row r="150" spans="1:22" ht="18.75" customHeight="1" x14ac:dyDescent="0.2">
      <c r="A150" s="674"/>
      <c r="B150" s="64" t="s">
        <v>980</v>
      </c>
      <c r="C150" s="29"/>
      <c r="D150" s="29"/>
      <c r="E150" s="29"/>
      <c r="F150" s="29"/>
      <c r="G150" s="29"/>
      <c r="H150" s="29"/>
      <c r="I150" s="49"/>
      <c r="J150" s="49"/>
      <c r="K150" s="50"/>
      <c r="L150" s="65"/>
      <c r="M150" s="63"/>
      <c r="N150" s="544"/>
      <c r="O150" s="544"/>
      <c r="P150" s="544"/>
      <c r="Q150" s="544"/>
      <c r="R150" s="640"/>
      <c r="S150" s="13"/>
      <c r="T150" s="13"/>
      <c r="U150" s="13"/>
      <c r="V150" s="13"/>
    </row>
    <row r="151" spans="1:22" ht="18.75" customHeight="1" x14ac:dyDescent="0.2">
      <c r="A151" s="674"/>
      <c r="B151" s="64" t="s">
        <v>89</v>
      </c>
      <c r="C151" s="29"/>
      <c r="D151" s="29"/>
      <c r="E151" s="29"/>
      <c r="F151" s="29"/>
      <c r="G151" s="29"/>
      <c r="H151" s="29"/>
      <c r="I151" s="49"/>
      <c r="J151" s="49"/>
      <c r="K151" s="50"/>
      <c r="L151" s="65"/>
      <c r="M151" s="63"/>
      <c r="N151" s="544"/>
      <c r="O151" s="544"/>
      <c r="P151" s="544"/>
      <c r="Q151" s="544"/>
      <c r="R151" s="640"/>
      <c r="S151" s="13"/>
      <c r="T151" s="13"/>
      <c r="U151" s="13"/>
      <c r="V151" s="13"/>
    </row>
    <row r="152" spans="1:22" ht="27" customHeight="1" x14ac:dyDescent="0.2">
      <c r="A152" s="674"/>
      <c r="B152" s="539" t="s">
        <v>90</v>
      </c>
      <c r="C152" s="540"/>
      <c r="D152" s="540"/>
      <c r="E152" s="540"/>
      <c r="F152" s="540"/>
      <c r="G152" s="540"/>
      <c r="H152" s="540"/>
      <c r="I152" s="540"/>
      <c r="J152" s="540"/>
      <c r="K152" s="540"/>
      <c r="L152" s="540"/>
      <c r="M152" s="63"/>
      <c r="N152" s="544"/>
      <c r="O152" s="544"/>
      <c r="P152" s="544"/>
      <c r="Q152" s="544"/>
      <c r="R152" s="640"/>
      <c r="S152" s="13"/>
      <c r="T152" s="13"/>
      <c r="U152" s="13"/>
      <c r="V152" s="13"/>
    </row>
    <row r="153" spans="1:22" ht="13.5" customHeight="1" thickBot="1" x14ac:dyDescent="0.25">
      <c r="A153" s="675"/>
      <c r="B153" s="666" t="s">
        <v>91</v>
      </c>
      <c r="C153" s="667"/>
      <c r="D153" s="667"/>
      <c r="E153" s="667"/>
      <c r="F153" s="667"/>
      <c r="G153" s="667"/>
      <c r="H153" s="667"/>
      <c r="I153" s="667"/>
      <c r="J153" s="667"/>
      <c r="K153" s="667"/>
      <c r="L153" s="67"/>
      <c r="M153" s="53"/>
      <c r="N153" s="545"/>
      <c r="O153" s="545"/>
      <c r="P153" s="545"/>
      <c r="Q153" s="545"/>
      <c r="R153" s="641"/>
      <c r="S153" s="13"/>
      <c r="T153" s="13"/>
      <c r="U153" s="13"/>
      <c r="V153" s="13"/>
    </row>
    <row r="154" spans="1:22" x14ac:dyDescent="0.2">
      <c r="A154" s="5"/>
      <c r="B154" s="676"/>
      <c r="C154" s="676"/>
      <c r="D154" s="676"/>
      <c r="E154" s="676"/>
      <c r="F154" s="676"/>
      <c r="G154" s="676"/>
      <c r="H154" s="676"/>
      <c r="I154" s="676"/>
      <c r="J154" s="676"/>
      <c r="K154" s="676"/>
      <c r="L154" s="8"/>
      <c r="M154" s="8"/>
      <c r="N154" s="14"/>
      <c r="O154" s="42"/>
      <c r="P154" s="42"/>
      <c r="Q154" s="43"/>
      <c r="R154" s="43"/>
      <c r="S154" s="13"/>
      <c r="T154" s="13"/>
      <c r="U154" s="13"/>
      <c r="V154" s="13"/>
    </row>
    <row r="155" spans="1:22" x14ac:dyDescent="0.2">
      <c r="A155" s="5"/>
      <c r="B155" s="6" t="s">
        <v>92</v>
      </c>
      <c r="C155" s="6"/>
      <c r="D155" s="6"/>
      <c r="E155" s="6"/>
      <c r="F155" s="6"/>
      <c r="G155" s="6"/>
      <c r="H155" s="6"/>
      <c r="I155" s="6"/>
      <c r="J155" s="6"/>
      <c r="K155" s="7"/>
      <c r="L155" s="8"/>
      <c r="M155" s="8"/>
      <c r="N155" s="5"/>
      <c r="O155" s="5"/>
      <c r="P155" s="5"/>
      <c r="Q155" s="5"/>
      <c r="R155" s="5"/>
      <c r="S155" s="13"/>
      <c r="T155" s="13"/>
      <c r="U155" s="13"/>
      <c r="V155" s="13"/>
    </row>
    <row r="156" spans="1:22" ht="13.5" thickBot="1" x14ac:dyDescent="0.25">
      <c r="A156" s="5"/>
      <c r="B156" s="6"/>
      <c r="C156" s="6"/>
      <c r="D156" s="6"/>
      <c r="E156" s="6"/>
      <c r="F156" s="6"/>
      <c r="G156" s="6"/>
      <c r="H156" s="6"/>
      <c r="I156" s="6"/>
      <c r="J156" s="6"/>
      <c r="K156" s="7"/>
      <c r="L156" s="8"/>
      <c r="M156" s="8"/>
      <c r="N156" s="5"/>
      <c r="O156" s="5"/>
      <c r="P156" s="5"/>
      <c r="Q156" s="5"/>
      <c r="R156" s="5"/>
      <c r="S156" s="13"/>
      <c r="T156" s="13"/>
      <c r="U156" s="13"/>
      <c r="V156" s="13"/>
    </row>
    <row r="157" spans="1:22" x14ac:dyDescent="0.2">
      <c r="A157" s="659"/>
      <c r="B157" s="44" t="s">
        <v>93</v>
      </c>
      <c r="C157" s="20"/>
      <c r="D157" s="20"/>
      <c r="E157" s="20"/>
      <c r="F157" s="20"/>
      <c r="G157" s="20"/>
      <c r="H157" s="20"/>
      <c r="I157" s="20"/>
      <c r="J157" s="20"/>
      <c r="K157" s="22"/>
      <c r="L157" s="23"/>
      <c r="M157" s="24"/>
      <c r="N157" s="25" t="s">
        <v>10</v>
      </c>
      <c r="O157" s="25" t="s">
        <v>11</v>
      </c>
      <c r="P157" s="25" t="s">
        <v>12</v>
      </c>
      <c r="Q157" s="25" t="s">
        <v>13</v>
      </c>
      <c r="R157" s="26" t="s">
        <v>14</v>
      </c>
      <c r="S157" s="13"/>
      <c r="T157" s="13"/>
      <c r="U157" s="13"/>
      <c r="V157" s="13"/>
    </row>
    <row r="158" spans="1:22" ht="15.75" customHeight="1" x14ac:dyDescent="0.2">
      <c r="A158" s="660"/>
      <c r="B158" s="677" t="s">
        <v>94</v>
      </c>
      <c r="C158" s="678"/>
      <c r="D158" s="678"/>
      <c r="E158" s="678"/>
      <c r="F158" s="678"/>
      <c r="G158" s="678"/>
      <c r="H158" s="678"/>
      <c r="I158" s="68"/>
      <c r="J158" s="68"/>
      <c r="K158" s="69"/>
      <c r="L158" s="8"/>
      <c r="M158" s="47"/>
      <c r="N158" s="546" t="s">
        <v>95</v>
      </c>
      <c r="O158" s="543" t="s">
        <v>96</v>
      </c>
      <c r="P158" s="546" t="s">
        <v>983</v>
      </c>
      <c r="Q158" s="546" t="s">
        <v>984</v>
      </c>
      <c r="R158" s="561" t="s">
        <v>97</v>
      </c>
      <c r="S158" s="13"/>
      <c r="T158" s="13"/>
      <c r="U158" s="13"/>
      <c r="V158" s="13"/>
    </row>
    <row r="159" spans="1:22" ht="45.75" customHeight="1" x14ac:dyDescent="0.2">
      <c r="A159" s="660"/>
      <c r="B159" s="677"/>
      <c r="C159" s="678"/>
      <c r="D159" s="678"/>
      <c r="E159" s="678"/>
      <c r="F159" s="678"/>
      <c r="G159" s="678"/>
      <c r="H159" s="678"/>
      <c r="I159" s="54"/>
      <c r="J159" s="68"/>
      <c r="K159" s="69"/>
      <c r="L159" s="8"/>
      <c r="M159" s="47"/>
      <c r="N159" s="563"/>
      <c r="O159" s="544"/>
      <c r="P159" s="546"/>
      <c r="Q159" s="546"/>
      <c r="R159" s="561"/>
      <c r="S159" s="13"/>
      <c r="T159" s="13"/>
      <c r="U159" s="13"/>
      <c r="V159" s="13"/>
    </row>
    <row r="160" spans="1:22" ht="63.75" customHeight="1" thickBot="1" x14ac:dyDescent="0.25">
      <c r="A160" s="661"/>
      <c r="B160" s="605" t="s">
        <v>98</v>
      </c>
      <c r="C160" s="599"/>
      <c r="D160" s="599"/>
      <c r="E160" s="599"/>
      <c r="F160" s="599"/>
      <c r="G160" s="599"/>
      <c r="H160" s="599"/>
      <c r="I160" s="599"/>
      <c r="J160" s="70"/>
      <c r="K160" s="71"/>
      <c r="L160" s="67"/>
      <c r="M160" s="67"/>
      <c r="N160" s="547"/>
      <c r="O160" s="545"/>
      <c r="P160" s="547"/>
      <c r="Q160" s="547"/>
      <c r="R160" s="562"/>
      <c r="S160" s="33"/>
      <c r="T160" s="13"/>
      <c r="U160" s="13"/>
      <c r="V160" s="13"/>
    </row>
    <row r="161" spans="1:22" x14ac:dyDescent="0.2">
      <c r="A161" s="5"/>
      <c r="B161" s="38"/>
      <c r="C161" s="30"/>
      <c r="D161" s="30"/>
      <c r="E161" s="30"/>
      <c r="F161" s="30"/>
      <c r="G161" s="30"/>
      <c r="H161" s="30"/>
      <c r="I161" s="38"/>
      <c r="J161" s="38"/>
      <c r="K161" s="39"/>
      <c r="L161" s="72"/>
      <c r="M161" s="72"/>
      <c r="N161" s="5"/>
      <c r="O161" s="5"/>
      <c r="P161" s="5"/>
      <c r="Q161" s="5"/>
      <c r="R161" s="5"/>
      <c r="S161" s="13"/>
      <c r="T161" s="13"/>
      <c r="U161" s="13"/>
      <c r="V161" s="13"/>
    </row>
    <row r="162" spans="1:22" ht="13.5" thickBot="1" x14ac:dyDescent="0.25">
      <c r="A162" s="5"/>
      <c r="B162" s="38"/>
      <c r="C162" s="30"/>
      <c r="D162" s="30"/>
      <c r="E162" s="30"/>
      <c r="F162" s="30"/>
      <c r="G162" s="30"/>
      <c r="H162" s="30"/>
      <c r="I162" s="38"/>
      <c r="J162" s="38"/>
      <c r="K162" s="39"/>
      <c r="L162" s="72"/>
      <c r="M162" s="72"/>
      <c r="N162" s="14"/>
      <c r="O162" s="42"/>
      <c r="P162" s="42"/>
      <c r="Q162" s="43"/>
      <c r="R162" s="43"/>
      <c r="S162" s="13"/>
      <c r="T162" s="13"/>
      <c r="U162" s="13"/>
      <c r="V162" s="13"/>
    </row>
    <row r="163" spans="1:22" ht="12.75" customHeight="1" x14ac:dyDescent="0.2">
      <c r="A163" s="588"/>
      <c r="B163" s="73" t="s">
        <v>99</v>
      </c>
      <c r="C163" s="74"/>
      <c r="D163" s="74"/>
      <c r="E163" s="74"/>
      <c r="F163" s="74"/>
      <c r="G163" s="74"/>
      <c r="H163" s="74"/>
      <c r="I163" s="20"/>
      <c r="J163" s="20"/>
      <c r="K163" s="22"/>
      <c r="L163" s="23"/>
      <c r="M163" s="24"/>
      <c r="N163" s="25" t="s">
        <v>10</v>
      </c>
      <c r="O163" s="25" t="s">
        <v>11</v>
      </c>
      <c r="P163" s="25" t="s">
        <v>12</v>
      </c>
      <c r="Q163" s="25" t="s">
        <v>13</v>
      </c>
      <c r="R163" s="26" t="s">
        <v>14</v>
      </c>
      <c r="S163" s="13"/>
      <c r="T163" s="13"/>
      <c r="U163" s="13"/>
      <c r="V163" s="13"/>
    </row>
    <row r="164" spans="1:22" ht="22.5" customHeight="1" x14ac:dyDescent="0.25">
      <c r="A164" s="589"/>
      <c r="B164" s="59" t="s">
        <v>100</v>
      </c>
      <c r="C164" s="75"/>
      <c r="D164" s="75"/>
      <c r="E164" s="75"/>
      <c r="F164" s="75"/>
      <c r="G164" s="75"/>
      <c r="H164" s="75"/>
      <c r="I164" s="76"/>
      <c r="J164" s="76"/>
      <c r="K164" s="50"/>
      <c r="L164" s="28"/>
      <c r="M164" s="77"/>
      <c r="N164" s="546" t="s">
        <v>101</v>
      </c>
      <c r="O164" s="546" t="s">
        <v>102</v>
      </c>
      <c r="P164" s="546" t="s">
        <v>103</v>
      </c>
      <c r="Q164" s="546" t="s">
        <v>104</v>
      </c>
      <c r="R164" s="564" t="s">
        <v>105</v>
      </c>
      <c r="S164" s="13"/>
      <c r="T164" s="13"/>
      <c r="U164" s="13"/>
      <c r="V164" s="13"/>
    </row>
    <row r="165" spans="1:22" ht="22.5" customHeight="1" x14ac:dyDescent="0.2">
      <c r="A165" s="589"/>
      <c r="B165" s="59" t="s">
        <v>106</v>
      </c>
      <c r="C165" s="59"/>
      <c r="D165" s="59"/>
      <c r="E165" s="59"/>
      <c r="F165" s="59"/>
      <c r="G165" s="59"/>
      <c r="H165" s="59"/>
      <c r="I165" s="78"/>
      <c r="J165" s="76"/>
      <c r="K165" s="7"/>
      <c r="L165" s="28"/>
      <c r="M165" s="232"/>
      <c r="N165" s="563"/>
      <c r="O165" s="546"/>
      <c r="P165" s="546"/>
      <c r="Q165" s="546"/>
      <c r="R165" s="640"/>
      <c r="S165" s="13"/>
      <c r="T165" s="13"/>
      <c r="U165" s="13"/>
      <c r="V165" s="13"/>
    </row>
    <row r="166" spans="1:22" ht="15" customHeight="1" x14ac:dyDescent="0.2">
      <c r="A166" s="589"/>
      <c r="B166" s="5"/>
      <c r="C166" s="31"/>
      <c r="D166" s="31"/>
      <c r="E166" s="31"/>
      <c r="F166" s="31"/>
      <c r="G166" s="75"/>
      <c r="H166" s="75"/>
      <c r="I166" s="76"/>
      <c r="J166" s="76"/>
      <c r="K166" s="7"/>
      <c r="L166" s="72"/>
      <c r="M166" s="8"/>
      <c r="N166" s="546"/>
      <c r="O166" s="546"/>
      <c r="P166" s="546"/>
      <c r="Q166" s="546"/>
      <c r="R166" s="640"/>
      <c r="S166" s="79"/>
      <c r="T166" s="79"/>
      <c r="U166" s="79"/>
      <c r="V166" s="79"/>
    </row>
    <row r="167" spans="1:22" ht="15" customHeight="1" x14ac:dyDescent="0.2">
      <c r="A167" s="589"/>
      <c r="B167" s="78" t="s">
        <v>107</v>
      </c>
      <c r="C167" s="76"/>
      <c r="D167" s="76"/>
      <c r="E167" s="75"/>
      <c r="F167" s="75"/>
      <c r="G167" s="76"/>
      <c r="H167" s="75"/>
      <c r="I167" s="76"/>
      <c r="J167" s="76"/>
      <c r="K167" s="7"/>
      <c r="L167" s="28"/>
      <c r="M167" s="34"/>
      <c r="N167" s="546"/>
      <c r="O167" s="546"/>
      <c r="P167" s="546"/>
      <c r="Q167" s="546"/>
      <c r="R167" s="640"/>
      <c r="S167" s="79"/>
      <c r="T167" s="79"/>
      <c r="U167" s="79"/>
      <c r="V167" s="79"/>
    </row>
    <row r="168" spans="1:22" ht="21" customHeight="1" x14ac:dyDescent="0.25">
      <c r="A168" s="589"/>
      <c r="B168" s="5" t="s">
        <v>108</v>
      </c>
      <c r="C168" s="5"/>
      <c r="D168" s="5"/>
      <c r="E168" s="5"/>
      <c r="F168" s="5"/>
      <c r="G168" s="5"/>
      <c r="H168" s="5"/>
      <c r="I168" s="5"/>
      <c r="J168" s="5"/>
      <c r="K168" s="5"/>
      <c r="L168" s="32"/>
      <c r="M168" s="32"/>
      <c r="N168" s="546"/>
      <c r="O168" s="546"/>
      <c r="P168" s="546"/>
      <c r="Q168" s="546"/>
      <c r="R168" s="640"/>
      <c r="S168" s="79"/>
      <c r="T168" s="79"/>
      <c r="U168" s="79"/>
      <c r="V168" s="79"/>
    </row>
    <row r="169" spans="1:22" ht="21" customHeight="1" x14ac:dyDescent="0.2">
      <c r="A169" s="589"/>
      <c r="B169" s="11" t="s">
        <v>109</v>
      </c>
      <c r="C169" s="11"/>
      <c r="D169" s="11"/>
      <c r="E169" s="11"/>
      <c r="F169" s="11"/>
      <c r="G169" s="11"/>
      <c r="H169" s="11"/>
      <c r="I169" s="11"/>
      <c r="J169" s="11"/>
      <c r="K169" s="50"/>
      <c r="L169" s="72"/>
      <c r="M169" s="72"/>
      <c r="N169" s="546"/>
      <c r="O169" s="546"/>
      <c r="P169" s="546"/>
      <c r="Q169" s="546"/>
      <c r="R169" s="640"/>
      <c r="S169" s="13"/>
      <c r="T169" s="13"/>
      <c r="U169" s="13"/>
      <c r="V169" s="13"/>
    </row>
    <row r="170" spans="1:22" ht="19.5" customHeight="1" thickBot="1" x14ac:dyDescent="0.25">
      <c r="A170" s="590"/>
      <c r="B170" s="36"/>
      <c r="C170" s="36"/>
      <c r="D170" s="36"/>
      <c r="E170" s="36"/>
      <c r="F170" s="36"/>
      <c r="G170" s="36"/>
      <c r="H170" s="36"/>
      <c r="I170" s="80"/>
      <c r="J170" s="80"/>
      <c r="K170" s="81"/>
      <c r="L170" s="67"/>
      <c r="M170" s="53"/>
      <c r="N170" s="547"/>
      <c r="O170" s="547"/>
      <c r="P170" s="547"/>
      <c r="Q170" s="547"/>
      <c r="R170" s="641"/>
      <c r="S170" s="13"/>
      <c r="T170" s="13"/>
      <c r="U170" s="13"/>
      <c r="V170" s="13"/>
    </row>
    <row r="171" spans="1:22" x14ac:dyDescent="0.2">
      <c r="A171" s="5"/>
      <c r="B171" s="5"/>
      <c r="C171" s="5"/>
      <c r="D171" s="5"/>
      <c r="E171" s="5"/>
      <c r="F171" s="5"/>
      <c r="G171" s="5"/>
      <c r="H171" s="5"/>
      <c r="I171" s="6"/>
      <c r="J171" s="6"/>
      <c r="K171" s="7"/>
      <c r="L171" s="72"/>
      <c r="M171" s="8"/>
      <c r="N171" s="18"/>
      <c r="O171" s="18"/>
      <c r="P171" s="18"/>
      <c r="Q171" s="18"/>
      <c r="R171" s="18"/>
      <c r="S171" s="13"/>
      <c r="T171" s="13"/>
      <c r="U171" s="13"/>
      <c r="V171" s="13"/>
    </row>
    <row r="172" spans="1:22" ht="13.5" thickBot="1" x14ac:dyDescent="0.25">
      <c r="A172" s="5"/>
      <c r="B172" s="6"/>
      <c r="C172" s="76"/>
      <c r="D172" s="76"/>
      <c r="E172" s="75"/>
      <c r="F172" s="75"/>
      <c r="G172" s="76"/>
      <c r="H172" s="75"/>
      <c r="I172" s="76"/>
      <c r="J172" s="76"/>
      <c r="K172" s="50"/>
      <c r="L172" s="72"/>
      <c r="M172" s="8"/>
      <c r="N172" s="18"/>
      <c r="O172" s="18"/>
      <c r="P172" s="18"/>
      <c r="Q172" s="18"/>
      <c r="R172" s="18"/>
      <c r="S172" s="13"/>
      <c r="T172" s="13"/>
      <c r="U172" s="13"/>
      <c r="V172" s="13"/>
    </row>
    <row r="173" spans="1:22" x14ac:dyDescent="0.2">
      <c r="A173" s="659"/>
      <c r="B173" s="44" t="s">
        <v>110</v>
      </c>
      <c r="C173" s="82"/>
      <c r="D173" s="82"/>
      <c r="E173" s="83"/>
      <c r="F173" s="83"/>
      <c r="G173" s="82"/>
      <c r="H173" s="83"/>
      <c r="I173" s="20"/>
      <c r="J173" s="20"/>
      <c r="K173" s="22"/>
      <c r="L173" s="23"/>
      <c r="M173" s="24"/>
      <c r="N173" s="25" t="s">
        <v>10</v>
      </c>
      <c r="O173" s="25" t="s">
        <v>11</v>
      </c>
      <c r="P173" s="25" t="s">
        <v>12</v>
      </c>
      <c r="Q173" s="25" t="s">
        <v>13</v>
      </c>
      <c r="R173" s="26" t="s">
        <v>14</v>
      </c>
      <c r="S173" s="13"/>
      <c r="T173" s="13"/>
      <c r="U173" s="13"/>
      <c r="V173" s="13"/>
    </row>
    <row r="174" spans="1:22" ht="12.75" customHeight="1" x14ac:dyDescent="0.2">
      <c r="A174" s="660"/>
      <c r="B174" s="45"/>
      <c r="C174" s="5"/>
      <c r="D174" s="5"/>
      <c r="E174" s="5"/>
      <c r="F174" s="5"/>
      <c r="G174" s="5"/>
      <c r="H174" s="5"/>
      <c r="I174" s="6"/>
      <c r="J174" s="49"/>
      <c r="K174" s="50"/>
      <c r="L174" s="72"/>
      <c r="M174" s="47"/>
      <c r="N174" s="668" t="s">
        <v>111</v>
      </c>
      <c r="O174" s="635" t="s">
        <v>985</v>
      </c>
      <c r="P174" s="608" t="s">
        <v>112</v>
      </c>
      <c r="Q174" s="635" t="s">
        <v>986</v>
      </c>
      <c r="R174" s="637" t="s">
        <v>113</v>
      </c>
      <c r="S174" s="13"/>
      <c r="T174" s="13"/>
      <c r="U174" s="13"/>
      <c r="V174" s="13"/>
    </row>
    <row r="175" spans="1:22" x14ac:dyDescent="0.2">
      <c r="A175" s="660"/>
      <c r="B175" s="29"/>
      <c r="C175" s="29"/>
      <c r="D175" s="29"/>
      <c r="E175" s="29"/>
      <c r="F175" s="29"/>
      <c r="G175" s="29"/>
      <c r="H175" s="29"/>
      <c r="I175" s="49"/>
      <c r="J175" s="49"/>
      <c r="K175" s="50"/>
      <c r="L175" s="72"/>
      <c r="M175" s="8"/>
      <c r="N175" s="669"/>
      <c r="O175" s="669"/>
      <c r="P175" s="671"/>
      <c r="Q175" s="669"/>
      <c r="R175" s="637"/>
      <c r="S175" s="79"/>
      <c r="T175" s="79"/>
      <c r="U175" s="79"/>
      <c r="V175" s="79"/>
    </row>
    <row r="176" spans="1:22" ht="21.75" customHeight="1" x14ac:dyDescent="0.2">
      <c r="A176" s="660"/>
      <c r="B176" s="84" t="s">
        <v>114</v>
      </c>
      <c r="C176" s="15"/>
      <c r="D176" s="15"/>
      <c r="E176" s="15"/>
      <c r="F176" s="15"/>
      <c r="G176" s="15"/>
      <c r="H176" s="15"/>
      <c r="I176" s="15"/>
      <c r="J176" s="15"/>
      <c r="K176" s="15"/>
      <c r="L176" s="72"/>
      <c r="M176" s="8"/>
      <c r="N176" s="669"/>
      <c r="O176" s="669"/>
      <c r="P176" s="671"/>
      <c r="Q176" s="669"/>
      <c r="R176" s="637"/>
      <c r="S176" s="33"/>
      <c r="T176" s="79"/>
      <c r="U176" s="79"/>
      <c r="V176" s="79"/>
    </row>
    <row r="177" spans="1:22" ht="25.5" customHeight="1" x14ac:dyDescent="0.2">
      <c r="A177" s="660"/>
      <c r="B177" s="539" t="s">
        <v>115</v>
      </c>
      <c r="C177" s="540"/>
      <c r="D177" s="540"/>
      <c r="E177" s="540"/>
      <c r="F177" s="540"/>
      <c r="G177" s="540"/>
      <c r="H177" s="540"/>
      <c r="I177" s="540"/>
      <c r="J177" s="540"/>
      <c r="K177" s="540"/>
      <c r="L177" s="8"/>
      <c r="M177" s="8"/>
      <c r="N177" s="669"/>
      <c r="O177" s="669"/>
      <c r="P177" s="671"/>
      <c r="Q177" s="669"/>
      <c r="R177" s="637"/>
      <c r="S177" s="13"/>
      <c r="T177" s="13"/>
      <c r="U177" s="13"/>
      <c r="V177" s="13"/>
    </row>
    <row r="178" spans="1:22" ht="34.5" customHeight="1" x14ac:dyDescent="0.2">
      <c r="A178" s="660"/>
      <c r="B178" s="539" t="s">
        <v>116</v>
      </c>
      <c r="C178" s="540"/>
      <c r="D178" s="540"/>
      <c r="E178" s="540"/>
      <c r="F178" s="540"/>
      <c r="G178" s="540"/>
      <c r="H178" s="540"/>
      <c r="I178" s="540"/>
      <c r="J178" s="540"/>
      <c r="K178" s="540"/>
      <c r="L178" s="72"/>
      <c r="M178" s="8"/>
      <c r="N178" s="669"/>
      <c r="O178" s="669"/>
      <c r="P178" s="671"/>
      <c r="Q178" s="669"/>
      <c r="R178" s="637"/>
      <c r="S178" s="13"/>
      <c r="T178" s="13"/>
      <c r="U178" s="13"/>
      <c r="V178" s="13"/>
    </row>
    <row r="179" spans="1:22" ht="28.5" customHeight="1" thickBot="1" x14ac:dyDescent="0.25">
      <c r="A179" s="661"/>
      <c r="B179" s="85" t="s">
        <v>117</v>
      </c>
      <c r="C179" s="86"/>
      <c r="D179" s="86"/>
      <c r="E179" s="86"/>
      <c r="F179" s="86"/>
      <c r="G179" s="86"/>
      <c r="H179" s="86"/>
      <c r="I179" s="86"/>
      <c r="J179" s="86"/>
      <c r="K179" s="86"/>
      <c r="L179" s="53"/>
      <c r="M179" s="53"/>
      <c r="N179" s="670"/>
      <c r="O179" s="670"/>
      <c r="P179" s="672"/>
      <c r="Q179" s="670"/>
      <c r="R179" s="638"/>
      <c r="S179" s="13"/>
      <c r="T179" s="13"/>
      <c r="U179" s="13"/>
      <c r="V179" s="13"/>
    </row>
    <row r="180" spans="1:22" x14ac:dyDescent="0.2">
      <c r="A180" s="5"/>
      <c r="B180" s="87"/>
      <c r="C180" s="87"/>
      <c r="D180" s="87"/>
      <c r="E180" s="87"/>
      <c r="F180" s="87"/>
      <c r="G180" s="87"/>
      <c r="H180" s="87"/>
      <c r="I180" s="88"/>
      <c r="J180" s="88"/>
      <c r="K180" s="89"/>
      <c r="L180" s="8"/>
      <c r="M180" s="8"/>
      <c r="N180" s="18"/>
      <c r="O180" s="18"/>
      <c r="P180" s="18"/>
      <c r="Q180" s="18"/>
      <c r="R180" s="18"/>
      <c r="S180" s="13"/>
      <c r="T180" s="13"/>
      <c r="U180" s="13"/>
      <c r="V180" s="13"/>
    </row>
    <row r="181" spans="1:22" ht="13.5" thickBot="1" x14ac:dyDescent="0.25">
      <c r="A181" s="5"/>
      <c r="B181" s="664"/>
      <c r="C181" s="664"/>
      <c r="D181" s="664"/>
      <c r="E181" s="664"/>
      <c r="F181" s="664"/>
      <c r="G181" s="664"/>
      <c r="H181" s="664"/>
      <c r="I181" s="664"/>
      <c r="J181" s="664"/>
      <c r="K181" s="664"/>
      <c r="L181" s="8"/>
      <c r="M181" s="8"/>
      <c r="N181" s="14"/>
      <c r="O181" s="90"/>
      <c r="P181" s="90"/>
      <c r="Q181" s="43"/>
      <c r="R181" s="43"/>
      <c r="S181" s="13"/>
      <c r="T181" s="13"/>
      <c r="U181" s="13"/>
      <c r="V181" s="13"/>
    </row>
    <row r="182" spans="1:22" ht="21" customHeight="1" x14ac:dyDescent="0.2">
      <c r="A182" s="591"/>
      <c r="B182" s="44" t="s">
        <v>118</v>
      </c>
      <c r="C182" s="20"/>
      <c r="D182" s="20"/>
      <c r="E182" s="20"/>
      <c r="F182" s="83"/>
      <c r="G182" s="82"/>
      <c r="H182" s="83"/>
      <c r="I182" s="20"/>
      <c r="J182" s="20"/>
      <c r="K182" s="22"/>
      <c r="L182" s="23"/>
      <c r="M182" s="24"/>
      <c r="N182" s="91" t="s">
        <v>10</v>
      </c>
      <c r="O182" s="91" t="s">
        <v>11</v>
      </c>
      <c r="P182" s="91" t="s">
        <v>12</v>
      </c>
      <c r="Q182" s="91" t="s">
        <v>13</v>
      </c>
      <c r="R182" s="92" t="s">
        <v>14</v>
      </c>
      <c r="S182" s="13"/>
      <c r="T182" s="13"/>
      <c r="U182" s="13"/>
      <c r="V182" s="13"/>
    </row>
    <row r="183" spans="1:22" ht="12.75" customHeight="1" x14ac:dyDescent="0.2">
      <c r="A183" s="592"/>
      <c r="B183" s="6"/>
      <c r="C183" s="5"/>
      <c r="D183" s="5"/>
      <c r="E183" s="5"/>
      <c r="F183" s="5"/>
      <c r="G183" s="5"/>
      <c r="H183" s="5"/>
      <c r="I183" s="6"/>
      <c r="J183" s="6"/>
      <c r="K183" s="7"/>
      <c r="L183" s="8"/>
      <c r="M183" s="8"/>
      <c r="N183" s="543" t="s">
        <v>990</v>
      </c>
      <c r="O183" s="546" t="s">
        <v>119</v>
      </c>
      <c r="P183" s="543" t="s">
        <v>991</v>
      </c>
      <c r="Q183" s="546" t="s">
        <v>992</v>
      </c>
      <c r="R183" s="561" t="s">
        <v>993</v>
      </c>
      <c r="S183" s="13"/>
      <c r="T183" s="13"/>
      <c r="U183" s="13"/>
      <c r="V183" s="13"/>
    </row>
    <row r="184" spans="1:22" ht="19.5" customHeight="1" x14ac:dyDescent="0.2">
      <c r="A184" s="592"/>
      <c r="B184" s="60" t="s">
        <v>1218</v>
      </c>
      <c r="C184" s="87"/>
      <c r="D184" s="87"/>
      <c r="E184" s="87"/>
      <c r="F184" s="87"/>
      <c r="G184" s="87"/>
      <c r="H184" s="87"/>
      <c r="I184" s="88"/>
      <c r="J184" s="88"/>
      <c r="K184" s="89"/>
      <c r="L184" s="8"/>
      <c r="M184" s="8"/>
      <c r="N184" s="544"/>
      <c r="O184" s="546"/>
      <c r="P184" s="544"/>
      <c r="Q184" s="546"/>
      <c r="R184" s="561"/>
      <c r="S184" s="13"/>
      <c r="T184" s="13"/>
      <c r="U184" s="13"/>
      <c r="V184" s="13"/>
    </row>
    <row r="185" spans="1:22" ht="25.5" customHeight="1" x14ac:dyDescent="0.2">
      <c r="A185" s="592"/>
      <c r="B185" s="29" t="s">
        <v>120</v>
      </c>
      <c r="C185" s="29"/>
      <c r="D185" s="29"/>
      <c r="E185" s="29"/>
      <c r="F185" s="29"/>
      <c r="G185" s="29"/>
      <c r="H185" s="5"/>
      <c r="I185" s="6"/>
      <c r="J185" s="6"/>
      <c r="K185" s="7"/>
      <c r="L185" s="8"/>
      <c r="M185" s="8"/>
      <c r="N185" s="544"/>
      <c r="O185" s="546"/>
      <c r="P185" s="544"/>
      <c r="Q185" s="546"/>
      <c r="R185" s="561"/>
      <c r="S185" s="33"/>
      <c r="T185" s="13"/>
      <c r="U185" s="13"/>
      <c r="V185" s="13"/>
    </row>
    <row r="186" spans="1:22" ht="25.5" customHeight="1" x14ac:dyDescent="0.2">
      <c r="A186" s="592"/>
      <c r="B186" s="29" t="s">
        <v>121</v>
      </c>
      <c r="C186" s="29"/>
      <c r="D186" s="29"/>
      <c r="E186" s="29"/>
      <c r="F186" s="29"/>
      <c r="G186" s="29"/>
      <c r="H186" s="5"/>
      <c r="I186" s="6"/>
      <c r="J186" s="6"/>
      <c r="K186" s="7"/>
      <c r="L186" s="8"/>
      <c r="M186" s="47"/>
      <c r="N186" s="651"/>
      <c r="O186" s="546"/>
      <c r="P186" s="544"/>
      <c r="Q186" s="546"/>
      <c r="R186" s="561"/>
      <c r="S186" s="33"/>
      <c r="T186" s="13"/>
      <c r="U186" s="13"/>
      <c r="V186" s="13"/>
    </row>
    <row r="187" spans="1:22" ht="25.5" customHeight="1" x14ac:dyDescent="0.2">
      <c r="A187" s="592"/>
      <c r="B187" s="29" t="s">
        <v>122</v>
      </c>
      <c r="C187" s="29"/>
      <c r="D187" s="29"/>
      <c r="E187" s="29"/>
      <c r="F187" s="29"/>
      <c r="G187" s="29"/>
      <c r="H187" s="5"/>
      <c r="I187" s="6"/>
      <c r="J187" s="6"/>
      <c r="K187" s="7"/>
      <c r="L187" s="8"/>
      <c r="M187" s="8"/>
      <c r="N187" s="544"/>
      <c r="O187" s="546"/>
      <c r="P187" s="544"/>
      <c r="Q187" s="546"/>
      <c r="R187" s="561"/>
      <c r="S187" s="33"/>
      <c r="T187" s="13"/>
      <c r="U187" s="13"/>
      <c r="V187" s="13"/>
    </row>
    <row r="188" spans="1:22" ht="25.5" customHeight="1" x14ac:dyDescent="0.2">
      <c r="A188" s="592"/>
      <c r="B188" s="29" t="s">
        <v>123</v>
      </c>
      <c r="C188" s="29"/>
      <c r="D188" s="29"/>
      <c r="E188" s="29"/>
      <c r="F188" s="29"/>
      <c r="G188" s="29"/>
      <c r="H188" s="5"/>
      <c r="I188" s="6"/>
      <c r="J188" s="6"/>
      <c r="K188" s="7"/>
      <c r="L188" s="8"/>
      <c r="M188" s="8"/>
      <c r="N188" s="544"/>
      <c r="O188" s="546"/>
      <c r="P188" s="544"/>
      <c r="Q188" s="546"/>
      <c r="R188" s="561"/>
      <c r="S188" s="13"/>
      <c r="T188" s="13"/>
      <c r="U188" s="13"/>
      <c r="V188" s="13"/>
    </row>
    <row r="189" spans="1:22" ht="25.5" customHeight="1" x14ac:dyDescent="0.2">
      <c r="A189" s="592"/>
      <c r="B189" s="29" t="s">
        <v>124</v>
      </c>
      <c r="C189" s="29"/>
      <c r="D189" s="29"/>
      <c r="E189" s="29"/>
      <c r="F189" s="29"/>
      <c r="G189" s="29"/>
      <c r="H189" s="5"/>
      <c r="I189" s="6"/>
      <c r="J189" s="6"/>
      <c r="K189" s="7"/>
      <c r="L189" s="8"/>
      <c r="M189" s="8"/>
      <c r="N189" s="544"/>
      <c r="O189" s="546"/>
      <c r="P189" s="544"/>
      <c r="Q189" s="546"/>
      <c r="R189" s="561"/>
      <c r="S189" s="13"/>
      <c r="T189" s="13"/>
      <c r="U189" s="13"/>
      <c r="V189" s="13"/>
    </row>
    <row r="190" spans="1:22" ht="19.5" customHeight="1" x14ac:dyDescent="0.2">
      <c r="A190" s="592"/>
      <c r="B190" s="602" t="s">
        <v>987</v>
      </c>
      <c r="C190" s="602"/>
      <c r="D190" s="602"/>
      <c r="E190" s="602"/>
      <c r="F190" s="602"/>
      <c r="G190" s="602"/>
      <c r="H190" s="29"/>
      <c r="I190" s="49"/>
      <c r="J190" s="49"/>
      <c r="K190" s="50"/>
      <c r="L190" s="72"/>
      <c r="M190" s="8"/>
      <c r="N190" s="544"/>
      <c r="O190" s="546"/>
      <c r="P190" s="544"/>
      <c r="Q190" s="546"/>
      <c r="R190" s="561"/>
      <c r="S190" s="13"/>
      <c r="T190" s="13"/>
      <c r="U190" s="13"/>
      <c r="V190" s="13"/>
    </row>
    <row r="191" spans="1:22" ht="19.5" customHeight="1" x14ac:dyDescent="0.2">
      <c r="A191" s="592"/>
      <c r="B191" s="602"/>
      <c r="C191" s="602"/>
      <c r="D191" s="602"/>
      <c r="E191" s="602"/>
      <c r="F191" s="602"/>
      <c r="G191" s="602"/>
      <c r="H191" s="29"/>
      <c r="I191" s="49"/>
      <c r="J191" s="49"/>
      <c r="K191" s="50"/>
      <c r="L191" s="72"/>
      <c r="M191" s="8"/>
      <c r="N191" s="544"/>
      <c r="O191" s="546"/>
      <c r="P191" s="544"/>
      <c r="Q191" s="546"/>
      <c r="R191" s="561"/>
      <c r="S191" s="13"/>
      <c r="T191" s="13"/>
      <c r="U191" s="13"/>
      <c r="V191" s="13"/>
    </row>
    <row r="192" spans="1:22" ht="25.5" customHeight="1" x14ac:dyDescent="0.2">
      <c r="A192" s="592"/>
      <c r="B192" s="93" t="s">
        <v>125</v>
      </c>
      <c r="C192" s="29"/>
      <c r="D192" s="29"/>
      <c r="E192" s="29"/>
      <c r="F192" s="29"/>
      <c r="G192" s="29"/>
      <c r="H192" s="29"/>
      <c r="I192" s="49"/>
      <c r="J192" s="49"/>
      <c r="K192" s="50"/>
      <c r="L192" s="72"/>
      <c r="M192" s="8"/>
      <c r="N192" s="544"/>
      <c r="O192" s="546"/>
      <c r="P192" s="544"/>
      <c r="Q192" s="546"/>
      <c r="R192" s="561"/>
      <c r="S192" s="13"/>
      <c r="T192" s="13"/>
      <c r="U192" s="13"/>
      <c r="V192" s="13"/>
    </row>
    <row r="193" spans="1:22" ht="39" customHeight="1" x14ac:dyDescent="0.2">
      <c r="A193" s="592"/>
      <c r="B193" s="577" t="s">
        <v>988</v>
      </c>
      <c r="C193" s="577"/>
      <c r="D193" s="577"/>
      <c r="E193" s="577"/>
      <c r="F193" s="577"/>
      <c r="G193" s="577"/>
      <c r="H193" s="577"/>
      <c r="I193" s="577"/>
      <c r="J193" s="577"/>
      <c r="K193" s="577"/>
      <c r="L193" s="577"/>
      <c r="M193" s="8"/>
      <c r="N193" s="544"/>
      <c r="O193" s="546"/>
      <c r="P193" s="544"/>
      <c r="Q193" s="546"/>
      <c r="R193" s="561"/>
      <c r="S193" s="13"/>
      <c r="T193" s="13"/>
      <c r="U193" s="13"/>
      <c r="V193" s="13"/>
    </row>
    <row r="194" spans="1:22" ht="25.5" customHeight="1" x14ac:dyDescent="0.2">
      <c r="A194" s="592"/>
      <c r="B194" s="29" t="s">
        <v>126</v>
      </c>
      <c r="C194" s="27"/>
      <c r="D194" s="27"/>
      <c r="E194" s="27"/>
      <c r="F194" s="27"/>
      <c r="G194" s="27"/>
      <c r="H194" s="27"/>
      <c r="I194" s="94"/>
      <c r="J194" s="94"/>
      <c r="K194" s="50"/>
      <c r="L194" s="72"/>
      <c r="M194" s="8"/>
      <c r="N194" s="544"/>
      <c r="O194" s="546"/>
      <c r="P194" s="544"/>
      <c r="Q194" s="546"/>
      <c r="R194" s="561"/>
      <c r="S194" s="13"/>
      <c r="T194" s="13"/>
      <c r="U194" s="13"/>
      <c r="V194" s="13"/>
    </row>
    <row r="195" spans="1:22" ht="25.5" customHeight="1" x14ac:dyDescent="0.2">
      <c r="A195" s="592"/>
      <c r="B195" s="15" t="s">
        <v>127</v>
      </c>
      <c r="C195" s="29"/>
      <c r="D195" s="29"/>
      <c r="E195" s="29"/>
      <c r="F195" s="29"/>
      <c r="G195" s="29"/>
      <c r="H195" s="29"/>
      <c r="I195" s="49"/>
      <c r="J195" s="49"/>
      <c r="K195" s="50"/>
      <c r="L195" s="72"/>
      <c r="M195" s="8"/>
      <c r="N195" s="544"/>
      <c r="O195" s="546"/>
      <c r="P195" s="544"/>
      <c r="Q195" s="546"/>
      <c r="R195" s="561"/>
      <c r="S195" s="13"/>
      <c r="T195" s="13"/>
      <c r="U195" s="13"/>
      <c r="V195" s="13"/>
    </row>
    <row r="196" spans="1:22" ht="25.5" customHeight="1" x14ac:dyDescent="0.2">
      <c r="A196" s="592"/>
      <c r="B196" s="29" t="s">
        <v>128</v>
      </c>
      <c r="C196" s="29"/>
      <c r="D196" s="29"/>
      <c r="E196" s="29"/>
      <c r="F196" s="29"/>
      <c r="G196" s="29"/>
      <c r="H196" s="29"/>
      <c r="I196" s="29"/>
      <c r="J196" s="29"/>
      <c r="K196" s="95"/>
      <c r="L196" s="72"/>
      <c r="M196" s="8"/>
      <c r="N196" s="544"/>
      <c r="O196" s="543"/>
      <c r="P196" s="544"/>
      <c r="Q196" s="543"/>
      <c r="R196" s="564"/>
      <c r="S196" s="13"/>
      <c r="T196" s="13"/>
      <c r="U196" s="13"/>
      <c r="V196" s="13"/>
    </row>
    <row r="197" spans="1:22" ht="25.5" customHeight="1" thickBot="1" x14ac:dyDescent="0.25">
      <c r="A197" s="593"/>
      <c r="B197" s="605" t="s">
        <v>989</v>
      </c>
      <c r="C197" s="599"/>
      <c r="D197" s="599"/>
      <c r="E197" s="599"/>
      <c r="F197" s="599"/>
      <c r="G197" s="599"/>
      <c r="H197" s="599"/>
      <c r="I197" s="599"/>
      <c r="J197" s="599"/>
      <c r="K197" s="599"/>
      <c r="L197" s="599"/>
      <c r="M197" s="606"/>
      <c r="N197" s="545"/>
      <c r="O197" s="547"/>
      <c r="P197" s="545"/>
      <c r="Q197" s="547"/>
      <c r="R197" s="562"/>
      <c r="S197" s="13"/>
      <c r="T197" s="13"/>
      <c r="U197" s="13"/>
      <c r="V197" s="13"/>
    </row>
    <row r="198" spans="1:22" x14ac:dyDescent="0.2">
      <c r="A198" s="5"/>
      <c r="B198" s="96"/>
      <c r="C198" s="59"/>
      <c r="D198" s="59"/>
      <c r="E198" s="59"/>
      <c r="F198" s="59"/>
      <c r="G198" s="59"/>
      <c r="H198" s="59"/>
      <c r="I198" s="78"/>
      <c r="J198" s="78"/>
      <c r="K198" s="7"/>
      <c r="L198" s="8"/>
      <c r="M198" s="8"/>
      <c r="N198" s="97"/>
      <c r="O198" s="97"/>
      <c r="P198" s="97"/>
      <c r="Q198" s="97"/>
      <c r="R198" s="97"/>
      <c r="S198" s="13"/>
      <c r="T198" s="13"/>
      <c r="U198" s="13"/>
      <c r="V198" s="13"/>
    </row>
    <row r="199" spans="1:22" ht="13.5" thickBot="1" x14ac:dyDescent="0.25">
      <c r="A199" s="5"/>
      <c r="B199" s="59"/>
      <c r="C199" s="59"/>
      <c r="D199" s="59"/>
      <c r="E199" s="59"/>
      <c r="F199" s="59"/>
      <c r="G199" s="59"/>
      <c r="H199" s="59"/>
      <c r="I199" s="78"/>
      <c r="J199" s="78"/>
      <c r="K199" s="7"/>
      <c r="L199" s="8"/>
      <c r="M199" s="8"/>
      <c r="N199" s="97"/>
      <c r="O199" s="97"/>
      <c r="P199" s="97"/>
      <c r="Q199" s="97"/>
      <c r="R199" s="97"/>
      <c r="S199" s="13"/>
      <c r="T199" s="13"/>
      <c r="U199" s="13"/>
      <c r="V199" s="13"/>
    </row>
    <row r="200" spans="1:22" x14ac:dyDescent="0.2">
      <c r="A200" s="659"/>
      <c r="B200" s="98" t="s">
        <v>129</v>
      </c>
      <c r="C200" s="99"/>
      <c r="D200" s="99"/>
      <c r="E200" s="99"/>
      <c r="F200" s="99"/>
      <c r="G200" s="99"/>
      <c r="H200" s="99"/>
      <c r="I200" s="20"/>
      <c r="J200" s="20"/>
      <c r="K200" s="22"/>
      <c r="L200" s="23"/>
      <c r="M200" s="24"/>
      <c r="N200" s="25" t="s">
        <v>10</v>
      </c>
      <c r="O200" s="25" t="s">
        <v>11</v>
      </c>
      <c r="P200" s="25" t="s">
        <v>12</v>
      </c>
      <c r="Q200" s="25" t="s">
        <v>13</v>
      </c>
      <c r="R200" s="26" t="s">
        <v>14</v>
      </c>
      <c r="S200" s="13"/>
      <c r="T200" s="13"/>
      <c r="U200" s="13"/>
      <c r="V200" s="13"/>
    </row>
    <row r="201" spans="1:22" ht="48.75" customHeight="1" x14ac:dyDescent="0.2">
      <c r="A201" s="660"/>
      <c r="B201" s="539" t="s">
        <v>1219</v>
      </c>
      <c r="C201" s="540"/>
      <c r="D201" s="540"/>
      <c r="E201" s="540"/>
      <c r="F201" s="540"/>
      <c r="G201" s="540"/>
      <c r="H201" s="540"/>
      <c r="I201" s="540"/>
      <c r="J201" s="540"/>
      <c r="K201" s="540"/>
      <c r="L201" s="540"/>
      <c r="M201" s="616"/>
      <c r="N201" s="546" t="s">
        <v>1183</v>
      </c>
      <c r="O201" s="546" t="s">
        <v>1184</v>
      </c>
      <c r="P201" s="546" t="s">
        <v>1185</v>
      </c>
      <c r="Q201" s="546" t="s">
        <v>130</v>
      </c>
      <c r="R201" s="561" t="s">
        <v>131</v>
      </c>
      <c r="S201" s="13"/>
      <c r="T201" s="13"/>
      <c r="U201" s="13"/>
      <c r="V201" s="13"/>
    </row>
    <row r="202" spans="1:22" x14ac:dyDescent="0.2">
      <c r="A202" s="660"/>
      <c r="B202" s="46" t="s">
        <v>132</v>
      </c>
      <c r="C202" s="5"/>
      <c r="D202" s="5"/>
      <c r="E202" s="5"/>
      <c r="F202" s="5"/>
      <c r="G202" s="5"/>
      <c r="H202" s="5"/>
      <c r="I202" s="6"/>
      <c r="J202" s="6"/>
      <c r="K202" s="6"/>
      <c r="L202" s="8"/>
      <c r="M202" s="8"/>
      <c r="N202" s="546"/>
      <c r="O202" s="546"/>
      <c r="P202" s="546"/>
      <c r="Q202" s="546"/>
      <c r="R202" s="561"/>
      <c r="S202" s="13"/>
      <c r="T202" s="13"/>
      <c r="U202" s="13"/>
      <c r="V202" s="13"/>
    </row>
    <row r="203" spans="1:22" x14ac:dyDescent="0.2">
      <c r="A203" s="660"/>
      <c r="B203" s="46" t="s">
        <v>133</v>
      </c>
      <c r="C203" s="5"/>
      <c r="D203" s="5"/>
      <c r="E203" s="5"/>
      <c r="F203" s="5"/>
      <c r="G203" s="5"/>
      <c r="H203" s="5"/>
      <c r="I203" s="6"/>
      <c r="J203" s="6"/>
      <c r="K203" s="6"/>
      <c r="L203" s="8"/>
      <c r="M203" s="47"/>
      <c r="N203" s="563"/>
      <c r="O203" s="546"/>
      <c r="P203" s="546"/>
      <c r="Q203" s="546"/>
      <c r="R203" s="561"/>
      <c r="S203" s="13"/>
      <c r="T203" s="13"/>
      <c r="U203" s="13"/>
      <c r="V203" s="13"/>
    </row>
    <row r="204" spans="1:22" x14ac:dyDescent="0.2">
      <c r="A204" s="660"/>
      <c r="B204" s="46" t="s">
        <v>134</v>
      </c>
      <c r="C204" s="5"/>
      <c r="D204" s="5"/>
      <c r="E204" s="5"/>
      <c r="F204" s="5"/>
      <c r="G204" s="5"/>
      <c r="H204" s="5"/>
      <c r="I204" s="6"/>
      <c r="J204" s="6"/>
      <c r="K204" s="6"/>
      <c r="L204" s="8"/>
      <c r="M204" s="8"/>
      <c r="N204" s="546"/>
      <c r="O204" s="546"/>
      <c r="P204" s="546"/>
      <c r="Q204" s="546"/>
      <c r="R204" s="561"/>
      <c r="S204" s="33"/>
      <c r="T204" s="13"/>
      <c r="U204" s="13"/>
      <c r="V204" s="13"/>
    </row>
    <row r="205" spans="1:22" ht="15" x14ac:dyDescent="0.25">
      <c r="A205" s="660"/>
      <c r="B205" s="46" t="s">
        <v>994</v>
      </c>
      <c r="C205" s="5"/>
      <c r="D205" s="5"/>
      <c r="E205" s="5"/>
      <c r="F205" s="5"/>
      <c r="G205" s="5"/>
      <c r="H205" s="5"/>
      <c r="I205" s="6"/>
      <c r="J205" s="6"/>
      <c r="K205" s="6"/>
      <c r="L205" s="8"/>
      <c r="M205" s="8"/>
      <c r="N205" s="546"/>
      <c r="O205" s="546"/>
      <c r="P205" s="546"/>
      <c r="Q205" s="546"/>
      <c r="R205" s="561"/>
      <c r="S205" s="13"/>
      <c r="T205" s="13"/>
      <c r="U205" s="13"/>
      <c r="V205" s="13"/>
    </row>
    <row r="206" spans="1:22" ht="17.25" customHeight="1" x14ac:dyDescent="0.2">
      <c r="A206" s="660"/>
      <c r="B206" s="46" t="s">
        <v>135</v>
      </c>
      <c r="C206" s="5"/>
      <c r="D206" s="5"/>
      <c r="E206" s="5"/>
      <c r="F206" s="5"/>
      <c r="G206" s="5"/>
      <c r="H206" s="5"/>
      <c r="I206" s="6"/>
      <c r="J206" s="6"/>
      <c r="K206" s="6"/>
      <c r="L206" s="8"/>
      <c r="M206" s="8"/>
      <c r="N206" s="546"/>
      <c r="O206" s="546"/>
      <c r="P206" s="546"/>
      <c r="Q206" s="546"/>
      <c r="R206" s="561"/>
      <c r="S206" s="13"/>
      <c r="T206" s="13"/>
      <c r="U206" s="13"/>
      <c r="V206" s="13"/>
    </row>
    <row r="207" spans="1:22" ht="21" customHeight="1" x14ac:dyDescent="0.2">
      <c r="A207" s="660"/>
      <c r="B207" s="662" t="s">
        <v>136</v>
      </c>
      <c r="C207" s="663"/>
      <c r="D207" s="663"/>
      <c r="E207" s="663"/>
      <c r="F207" s="663"/>
      <c r="G207" s="663"/>
      <c r="H207" s="663"/>
      <c r="I207" s="663"/>
      <c r="J207" s="663"/>
      <c r="K207" s="663"/>
      <c r="L207" s="663"/>
      <c r="M207" s="8"/>
      <c r="N207" s="543"/>
      <c r="O207" s="543"/>
      <c r="P207" s="543"/>
      <c r="Q207" s="543"/>
      <c r="R207" s="564"/>
      <c r="S207" s="13"/>
      <c r="T207" s="13"/>
      <c r="U207" s="13"/>
      <c r="V207" s="13"/>
    </row>
    <row r="208" spans="1:22" ht="21" customHeight="1" x14ac:dyDescent="0.2">
      <c r="A208" s="660"/>
      <c r="B208" s="662"/>
      <c r="C208" s="663"/>
      <c r="D208" s="663"/>
      <c r="E208" s="663"/>
      <c r="F208" s="663"/>
      <c r="G208" s="663"/>
      <c r="H208" s="663"/>
      <c r="I208" s="663"/>
      <c r="J208" s="663"/>
      <c r="K208" s="663"/>
      <c r="L208" s="663"/>
      <c r="M208" s="8"/>
      <c r="N208" s="543"/>
      <c r="O208" s="543"/>
      <c r="P208" s="543"/>
      <c r="Q208" s="543"/>
      <c r="R208" s="564"/>
      <c r="S208" s="13"/>
      <c r="T208" s="13"/>
      <c r="U208" s="13"/>
      <c r="V208" s="13"/>
    </row>
    <row r="209" spans="1:22" ht="18.75" customHeight="1" thickBot="1" x14ac:dyDescent="0.25">
      <c r="A209" s="661"/>
      <c r="B209" s="100" t="s">
        <v>1182</v>
      </c>
      <c r="C209" s="101"/>
      <c r="D209" s="101"/>
      <c r="E209" s="101"/>
      <c r="F209" s="101"/>
      <c r="G209" s="101"/>
      <c r="H209" s="101"/>
      <c r="I209" s="101"/>
      <c r="J209" s="101"/>
      <c r="K209" s="101"/>
      <c r="L209" s="101"/>
      <c r="M209" s="53"/>
      <c r="N209" s="547"/>
      <c r="O209" s="547"/>
      <c r="P209" s="547"/>
      <c r="Q209" s="547"/>
      <c r="R209" s="562"/>
      <c r="S209" s="13"/>
      <c r="T209" s="13"/>
      <c r="U209" s="13"/>
      <c r="V209" s="13"/>
    </row>
    <row r="210" spans="1:22" x14ac:dyDescent="0.2">
      <c r="A210" s="5"/>
      <c r="B210" s="60"/>
      <c r="C210" s="87"/>
      <c r="D210" s="87"/>
      <c r="E210" s="87"/>
      <c r="F210" s="87"/>
      <c r="G210" s="87"/>
      <c r="H210" s="87"/>
      <c r="I210" s="88"/>
      <c r="J210" s="88"/>
      <c r="K210" s="89"/>
      <c r="L210" s="8"/>
      <c r="M210" s="8"/>
      <c r="N210" s="14"/>
      <c r="O210" s="14"/>
      <c r="P210" s="14"/>
      <c r="Q210" s="102"/>
      <c r="R210" s="43"/>
      <c r="S210" s="13"/>
      <c r="T210" s="13"/>
      <c r="U210" s="13"/>
      <c r="V210" s="13"/>
    </row>
    <row r="211" spans="1:22" ht="13.5" thickBot="1" x14ac:dyDescent="0.25">
      <c r="A211" s="5"/>
      <c r="B211" s="60"/>
      <c r="C211" s="87"/>
      <c r="D211" s="87"/>
      <c r="E211" s="87"/>
      <c r="F211" s="87"/>
      <c r="G211" s="87"/>
      <c r="H211" s="87"/>
      <c r="I211" s="88"/>
      <c r="J211" s="88"/>
      <c r="K211" s="89"/>
      <c r="L211" s="8"/>
      <c r="M211" s="8"/>
      <c r="N211" s="14"/>
      <c r="O211" s="14"/>
      <c r="P211" s="14"/>
      <c r="Q211" s="43"/>
      <c r="R211" s="43"/>
      <c r="S211" s="13"/>
      <c r="T211" s="13"/>
      <c r="U211" s="13"/>
      <c r="V211" s="13"/>
    </row>
    <row r="212" spans="1:22" x14ac:dyDescent="0.2">
      <c r="A212" s="591"/>
      <c r="B212" s="20" t="s">
        <v>137</v>
      </c>
      <c r="C212" s="20"/>
      <c r="D212" s="20"/>
      <c r="E212" s="20"/>
      <c r="F212" s="20"/>
      <c r="G212" s="20"/>
      <c r="H212" s="20"/>
      <c r="I212" s="20"/>
      <c r="J212" s="20"/>
      <c r="K212" s="22"/>
      <c r="L212" s="23"/>
      <c r="M212" s="24"/>
      <c r="N212" s="25" t="s">
        <v>10</v>
      </c>
      <c r="O212" s="25" t="s">
        <v>11</v>
      </c>
      <c r="P212" s="25" t="s">
        <v>12</v>
      </c>
      <c r="Q212" s="25" t="s">
        <v>13</v>
      </c>
      <c r="R212" s="26" t="s">
        <v>14</v>
      </c>
      <c r="S212" s="13"/>
      <c r="T212" s="13"/>
      <c r="U212" s="13"/>
      <c r="V212" s="13"/>
    </row>
    <row r="213" spans="1:22" ht="20.25" customHeight="1" x14ac:dyDescent="0.2">
      <c r="A213" s="592"/>
      <c r="B213" s="29" t="s">
        <v>1220</v>
      </c>
      <c r="C213" s="49"/>
      <c r="D213" s="49"/>
      <c r="E213" s="49"/>
      <c r="F213" s="29"/>
      <c r="G213" s="29"/>
      <c r="H213" s="29"/>
      <c r="I213" s="49"/>
      <c r="J213" s="49"/>
      <c r="K213" s="50"/>
      <c r="L213" s="28"/>
      <c r="M213" s="8"/>
      <c r="N213" s="546" t="s">
        <v>138</v>
      </c>
      <c r="O213" s="546" t="s">
        <v>995</v>
      </c>
      <c r="P213" s="546" t="s">
        <v>996</v>
      </c>
      <c r="Q213" s="546" t="s">
        <v>997</v>
      </c>
      <c r="R213" s="561" t="s">
        <v>139</v>
      </c>
      <c r="S213" s="13"/>
      <c r="T213" s="13"/>
      <c r="U213" s="13"/>
      <c r="V213" s="13"/>
    </row>
    <row r="214" spans="1:22" ht="28.5" customHeight="1" x14ac:dyDescent="0.2">
      <c r="A214" s="592"/>
      <c r="B214" s="576" t="s">
        <v>140</v>
      </c>
      <c r="C214" s="577"/>
      <c r="D214" s="577"/>
      <c r="E214" s="577"/>
      <c r="F214" s="577"/>
      <c r="G214" s="577"/>
      <c r="H214" s="577"/>
      <c r="I214" s="577"/>
      <c r="J214" s="577"/>
      <c r="K214" s="577"/>
      <c r="L214" s="577"/>
      <c r="M214" s="34"/>
      <c r="N214" s="546"/>
      <c r="O214" s="546"/>
      <c r="P214" s="546"/>
      <c r="Q214" s="546"/>
      <c r="R214" s="561"/>
      <c r="S214" s="13"/>
      <c r="T214" s="13"/>
      <c r="U214" s="13"/>
      <c r="V214" s="13"/>
    </row>
    <row r="215" spans="1:22" ht="19.5" customHeight="1" x14ac:dyDescent="0.2">
      <c r="A215" s="592"/>
      <c r="B215" s="29" t="s">
        <v>141</v>
      </c>
      <c r="C215" s="29"/>
      <c r="D215" s="29"/>
      <c r="E215" s="29"/>
      <c r="F215" s="29"/>
      <c r="G215" s="29"/>
      <c r="H215" s="29"/>
      <c r="I215" s="29"/>
      <c r="J215" s="29"/>
      <c r="K215" s="29"/>
      <c r="L215" s="28"/>
      <c r="M215" s="8"/>
      <c r="N215" s="546"/>
      <c r="O215" s="546"/>
      <c r="P215" s="546"/>
      <c r="Q215" s="546"/>
      <c r="R215" s="561"/>
      <c r="S215" s="13"/>
      <c r="T215" s="13"/>
      <c r="U215" s="13"/>
      <c r="V215" s="13"/>
    </row>
    <row r="216" spans="1:22" ht="19.5" customHeight="1" x14ac:dyDescent="0.2">
      <c r="A216" s="592"/>
      <c r="B216" s="29" t="s">
        <v>142</v>
      </c>
      <c r="C216" s="29"/>
      <c r="D216" s="29"/>
      <c r="E216" s="29"/>
      <c r="F216" s="29"/>
      <c r="G216" s="29"/>
      <c r="H216" s="29"/>
      <c r="I216" s="29"/>
      <c r="J216" s="29"/>
      <c r="K216" s="29"/>
      <c r="L216" s="28"/>
      <c r="M216" s="8"/>
      <c r="N216" s="546"/>
      <c r="O216" s="546"/>
      <c r="P216" s="546"/>
      <c r="Q216" s="546"/>
      <c r="R216" s="561"/>
      <c r="S216" s="13"/>
      <c r="T216" s="13"/>
      <c r="U216" s="13"/>
      <c r="V216" s="13"/>
    </row>
    <row r="217" spans="1:22" ht="31.5" customHeight="1" x14ac:dyDescent="0.2">
      <c r="A217" s="592"/>
      <c r="B217" s="29" t="s">
        <v>143</v>
      </c>
      <c r="C217" s="29"/>
      <c r="D217" s="29"/>
      <c r="E217" s="29"/>
      <c r="F217" s="29"/>
      <c r="G217" s="29"/>
      <c r="H217" s="29"/>
      <c r="I217" s="29"/>
      <c r="J217" s="29"/>
      <c r="K217" s="29"/>
      <c r="L217" s="28"/>
      <c r="M217" s="8"/>
      <c r="N217" s="546"/>
      <c r="O217" s="546"/>
      <c r="P217" s="546"/>
      <c r="Q217" s="546"/>
      <c r="R217" s="561"/>
      <c r="S217" s="13"/>
      <c r="T217" s="13"/>
      <c r="U217" s="13"/>
      <c r="V217" s="13"/>
    </row>
    <row r="218" spans="1:22" ht="12.75" customHeight="1" x14ac:dyDescent="0.2">
      <c r="A218" s="592"/>
      <c r="B218" s="29" t="s">
        <v>144</v>
      </c>
      <c r="C218" s="29"/>
      <c r="D218" s="29"/>
      <c r="E218" s="103"/>
      <c r="F218" s="103"/>
      <c r="G218" s="103"/>
      <c r="H218" s="103"/>
      <c r="I218" s="103"/>
      <c r="J218" s="103"/>
      <c r="K218" s="103"/>
      <c r="L218" s="28"/>
      <c r="M218" s="8"/>
      <c r="N218" s="546"/>
      <c r="O218" s="546"/>
      <c r="P218" s="546"/>
      <c r="Q218" s="546"/>
      <c r="R218" s="561"/>
      <c r="S218" s="13"/>
      <c r="T218" s="13"/>
      <c r="U218" s="13"/>
      <c r="V218" s="13"/>
    </row>
    <row r="219" spans="1:22" ht="28.5" customHeight="1" x14ac:dyDescent="0.2">
      <c r="A219" s="592"/>
      <c r="B219" s="577" t="s">
        <v>145</v>
      </c>
      <c r="C219" s="577"/>
      <c r="D219" s="577"/>
      <c r="E219" s="577"/>
      <c r="F219" s="577"/>
      <c r="G219" s="577"/>
      <c r="H219" s="577"/>
      <c r="I219" s="577"/>
      <c r="J219" s="577"/>
      <c r="K219" s="577"/>
      <c r="L219" s="577"/>
      <c r="M219" s="8"/>
      <c r="N219" s="546"/>
      <c r="O219" s="546"/>
      <c r="P219" s="546"/>
      <c r="Q219" s="546"/>
      <c r="R219" s="561"/>
      <c r="S219" s="13"/>
      <c r="T219" s="13"/>
      <c r="U219" s="13"/>
      <c r="V219" s="13"/>
    </row>
    <row r="220" spans="1:22" ht="27.75" customHeight="1" x14ac:dyDescent="0.2">
      <c r="A220" s="592"/>
      <c r="B220" s="577" t="s">
        <v>146</v>
      </c>
      <c r="C220" s="577"/>
      <c r="D220" s="577"/>
      <c r="E220" s="577"/>
      <c r="F220" s="577"/>
      <c r="G220" s="577"/>
      <c r="H220" s="577"/>
      <c r="I220" s="577"/>
      <c r="J220" s="577"/>
      <c r="K220" s="577"/>
      <c r="L220" s="577"/>
      <c r="M220" s="8"/>
      <c r="N220" s="546"/>
      <c r="O220" s="546"/>
      <c r="P220" s="546"/>
      <c r="Q220" s="546"/>
      <c r="R220" s="561"/>
      <c r="S220" s="13"/>
      <c r="T220" s="13"/>
      <c r="U220" s="13"/>
      <c r="V220" s="13"/>
    </row>
    <row r="221" spans="1:22" ht="19.5" customHeight="1" x14ac:dyDescent="0.2">
      <c r="A221" s="592"/>
      <c r="B221" s="27" t="s">
        <v>147</v>
      </c>
      <c r="C221" s="15"/>
      <c r="D221" s="15"/>
      <c r="E221" s="15"/>
      <c r="F221" s="15"/>
      <c r="G221" s="15"/>
      <c r="H221" s="15"/>
      <c r="I221" s="15"/>
      <c r="J221" s="15"/>
      <c r="K221" s="15"/>
      <c r="L221" s="72"/>
      <c r="M221" s="8"/>
      <c r="N221" s="546"/>
      <c r="O221" s="546"/>
      <c r="P221" s="546"/>
      <c r="Q221" s="546"/>
      <c r="R221" s="561"/>
      <c r="S221" s="33"/>
      <c r="T221" s="13"/>
      <c r="U221" s="13"/>
      <c r="V221" s="13"/>
    </row>
    <row r="222" spans="1:22" ht="15" customHeight="1" x14ac:dyDescent="0.2">
      <c r="A222" s="592"/>
      <c r="B222" s="27" t="s">
        <v>148</v>
      </c>
      <c r="C222" s="5"/>
      <c r="D222" s="5"/>
      <c r="E222" s="5"/>
      <c r="F222" s="5"/>
      <c r="G222" s="5"/>
      <c r="H222" s="5"/>
      <c r="I222" s="6"/>
      <c r="J222" s="6"/>
      <c r="K222" s="7"/>
      <c r="L222" s="8"/>
      <c r="M222" s="47"/>
      <c r="N222" s="563"/>
      <c r="O222" s="546"/>
      <c r="P222" s="546"/>
      <c r="Q222" s="546"/>
      <c r="R222" s="561"/>
      <c r="S222" s="13"/>
      <c r="T222" s="13"/>
      <c r="U222" s="13"/>
      <c r="V222" s="13"/>
    </row>
    <row r="223" spans="1:22" ht="15" customHeight="1" x14ac:dyDescent="0.2">
      <c r="A223" s="592"/>
      <c r="B223" s="27" t="s">
        <v>149</v>
      </c>
      <c r="C223" s="5"/>
      <c r="D223" s="5"/>
      <c r="E223" s="5"/>
      <c r="F223" s="5"/>
      <c r="G223" s="5"/>
      <c r="H223" s="5"/>
      <c r="I223" s="6"/>
      <c r="J223" s="6"/>
      <c r="K223" s="7"/>
      <c r="L223" s="8"/>
      <c r="M223" s="8"/>
      <c r="N223" s="546"/>
      <c r="O223" s="546"/>
      <c r="P223" s="546"/>
      <c r="Q223" s="546"/>
      <c r="R223" s="561"/>
      <c r="S223" s="13"/>
      <c r="T223" s="13"/>
      <c r="U223" s="13"/>
      <c r="V223" s="13"/>
    </row>
    <row r="224" spans="1:22" ht="15" customHeight="1" x14ac:dyDescent="0.2">
      <c r="A224" s="592"/>
      <c r="B224" s="29" t="s">
        <v>150</v>
      </c>
      <c r="C224" s="5"/>
      <c r="D224" s="5"/>
      <c r="E224" s="5"/>
      <c r="F224" s="5"/>
      <c r="G224" s="5"/>
      <c r="H224" s="5"/>
      <c r="I224" s="6"/>
      <c r="J224" s="6"/>
      <c r="K224" s="7"/>
      <c r="L224" s="8"/>
      <c r="M224" s="8"/>
      <c r="N224" s="546"/>
      <c r="O224" s="546"/>
      <c r="P224" s="546"/>
      <c r="Q224" s="546"/>
      <c r="R224" s="561"/>
      <c r="S224" s="13"/>
      <c r="T224" s="13"/>
      <c r="U224" s="13"/>
      <c r="V224" s="13"/>
    </row>
    <row r="225" spans="1:22" ht="12.75" customHeight="1" x14ac:dyDescent="0.2">
      <c r="A225" s="592"/>
      <c r="B225" s="29" t="s">
        <v>151</v>
      </c>
      <c r="C225" s="15"/>
      <c r="D225" s="15"/>
      <c r="E225" s="15"/>
      <c r="F225" s="15"/>
      <c r="G225" s="15"/>
      <c r="H225" s="15"/>
      <c r="I225" s="15"/>
      <c r="J225" s="15"/>
      <c r="K225" s="15"/>
      <c r="L225" s="8"/>
      <c r="M225" s="8"/>
      <c r="N225" s="546"/>
      <c r="O225" s="546"/>
      <c r="P225" s="546"/>
      <c r="Q225" s="546"/>
      <c r="R225" s="561"/>
      <c r="S225" s="13"/>
      <c r="T225" s="13"/>
      <c r="U225" s="13"/>
      <c r="V225" s="13"/>
    </row>
    <row r="226" spans="1:22" ht="12.75" customHeight="1" x14ac:dyDescent="0.2">
      <c r="A226" s="592"/>
      <c r="B226" s="15" t="s">
        <v>152</v>
      </c>
      <c r="C226" s="15"/>
      <c r="D226" s="15"/>
      <c r="E226" s="15"/>
      <c r="F226" s="15"/>
      <c r="G226" s="15"/>
      <c r="H226" s="15"/>
      <c r="I226" s="15"/>
      <c r="J226" s="15"/>
      <c r="K226" s="15"/>
      <c r="L226" s="8"/>
      <c r="M226" s="8"/>
      <c r="N226" s="546"/>
      <c r="O226" s="546"/>
      <c r="P226" s="546"/>
      <c r="Q226" s="546"/>
      <c r="R226" s="561"/>
      <c r="S226" s="13"/>
      <c r="T226" s="13"/>
      <c r="U226" s="13"/>
      <c r="V226" s="13"/>
    </row>
    <row r="227" spans="1:22" ht="12.75" customHeight="1" x14ac:dyDescent="0.2">
      <c r="A227" s="592"/>
      <c r="B227" s="15" t="s">
        <v>153</v>
      </c>
      <c r="C227" s="11"/>
      <c r="D227" s="11"/>
      <c r="E227" s="11"/>
      <c r="F227" s="11"/>
      <c r="G227" s="11"/>
      <c r="H227" s="11"/>
      <c r="I227" s="11"/>
      <c r="J227" s="11"/>
      <c r="K227" s="11"/>
      <c r="L227" s="8"/>
      <c r="M227" s="8"/>
      <c r="N227" s="546"/>
      <c r="O227" s="546"/>
      <c r="P227" s="546"/>
      <c r="Q227" s="546"/>
      <c r="R227" s="561"/>
      <c r="S227" s="13"/>
      <c r="T227" s="13"/>
      <c r="U227" s="13"/>
      <c r="V227" s="13"/>
    </row>
    <row r="228" spans="1:22" ht="12.75" customHeight="1" x14ac:dyDescent="0.2">
      <c r="A228" s="592"/>
      <c r="B228" s="15" t="s">
        <v>154</v>
      </c>
      <c r="C228" s="15"/>
      <c r="D228" s="15"/>
      <c r="E228" s="15"/>
      <c r="F228" s="15"/>
      <c r="G228" s="15"/>
      <c r="H228" s="15"/>
      <c r="I228" s="15"/>
      <c r="J228" s="15"/>
      <c r="K228" s="15"/>
      <c r="L228" s="8"/>
      <c r="M228" s="8"/>
      <c r="N228" s="546"/>
      <c r="O228" s="546"/>
      <c r="P228" s="546"/>
      <c r="Q228" s="546"/>
      <c r="R228" s="561"/>
      <c r="S228" s="13"/>
      <c r="T228" s="13"/>
      <c r="U228" s="13"/>
      <c r="V228" s="13"/>
    </row>
    <row r="229" spans="1:22" ht="12.75" customHeight="1" x14ac:dyDescent="0.2">
      <c r="A229" s="592"/>
      <c r="B229" s="15" t="s">
        <v>155</v>
      </c>
      <c r="C229" s="15"/>
      <c r="D229" s="15"/>
      <c r="E229" s="15"/>
      <c r="F229" s="15"/>
      <c r="G229" s="15"/>
      <c r="H229" s="15"/>
      <c r="I229" s="15"/>
      <c r="J229" s="15"/>
      <c r="K229" s="15"/>
      <c r="L229" s="8"/>
      <c r="M229" s="8"/>
      <c r="N229" s="546"/>
      <c r="O229" s="546"/>
      <c r="P229" s="546"/>
      <c r="Q229" s="546"/>
      <c r="R229" s="561"/>
      <c r="S229" s="13"/>
      <c r="T229" s="13"/>
      <c r="U229" s="13"/>
      <c r="V229" s="13"/>
    </row>
    <row r="230" spans="1:22" ht="12.75" customHeight="1" x14ac:dyDescent="0.2">
      <c r="A230" s="592"/>
      <c r="B230" s="15" t="s">
        <v>998</v>
      </c>
      <c r="C230" s="15"/>
      <c r="D230" s="15"/>
      <c r="E230" s="15"/>
      <c r="F230" s="15"/>
      <c r="G230" s="15"/>
      <c r="H230" s="15"/>
      <c r="I230" s="15"/>
      <c r="J230" s="15"/>
      <c r="K230" s="15"/>
      <c r="L230" s="8"/>
      <c r="M230" s="8"/>
      <c r="N230" s="546"/>
      <c r="O230" s="546"/>
      <c r="P230" s="546"/>
      <c r="Q230" s="546"/>
      <c r="R230" s="561"/>
      <c r="S230" s="13"/>
      <c r="T230" s="13"/>
      <c r="U230" s="13"/>
      <c r="V230" s="13"/>
    </row>
    <row r="231" spans="1:22" ht="13.5" customHeight="1" thickBot="1" x14ac:dyDescent="0.25">
      <c r="A231" s="593"/>
      <c r="B231" s="86"/>
      <c r="C231" s="86"/>
      <c r="D231" s="86"/>
      <c r="E231" s="86"/>
      <c r="F231" s="86"/>
      <c r="G231" s="86"/>
      <c r="H231" s="86"/>
      <c r="I231" s="86"/>
      <c r="J231" s="86"/>
      <c r="K231" s="86"/>
      <c r="L231" s="53"/>
      <c r="M231" s="53"/>
      <c r="N231" s="547"/>
      <c r="O231" s="547"/>
      <c r="P231" s="547"/>
      <c r="Q231" s="547"/>
      <c r="R231" s="562"/>
      <c r="S231" s="13"/>
      <c r="T231" s="13"/>
      <c r="U231" s="13"/>
      <c r="V231" s="13"/>
    </row>
    <row r="232" spans="1:22" x14ac:dyDescent="0.2">
      <c r="A232" s="5"/>
      <c r="B232" s="5"/>
      <c r="C232" s="56"/>
      <c r="D232" s="56"/>
      <c r="E232" s="56"/>
      <c r="F232" s="56"/>
      <c r="G232" s="56"/>
      <c r="H232" s="56"/>
      <c r="I232" s="55"/>
      <c r="J232" s="55"/>
      <c r="K232" s="7"/>
      <c r="L232" s="8"/>
      <c r="M232" s="8"/>
      <c r="N232" s="14"/>
      <c r="O232" s="14"/>
      <c r="P232" s="14"/>
      <c r="Q232" s="43"/>
      <c r="R232" s="43"/>
      <c r="S232" s="13"/>
      <c r="T232" s="13"/>
      <c r="U232" s="13"/>
      <c r="V232" s="13"/>
    </row>
    <row r="233" spans="1:22" ht="13.5" thickBot="1" x14ac:dyDescent="0.25">
      <c r="A233" s="5"/>
      <c r="B233" s="59"/>
      <c r="C233" s="59"/>
      <c r="D233" s="59"/>
      <c r="E233" s="59"/>
      <c r="F233" s="59"/>
      <c r="G233" s="5"/>
      <c r="H233" s="5"/>
      <c r="I233" s="6"/>
      <c r="J233" s="6"/>
      <c r="K233" s="7"/>
      <c r="L233" s="8"/>
      <c r="M233" s="8"/>
      <c r="N233" s="14"/>
      <c r="O233" s="14"/>
      <c r="P233" s="14"/>
      <c r="Q233" s="43"/>
      <c r="R233" s="43"/>
      <c r="S233" s="13"/>
      <c r="T233" s="13"/>
      <c r="U233" s="13"/>
      <c r="V233" s="13"/>
    </row>
    <row r="234" spans="1:22" x14ac:dyDescent="0.2">
      <c r="A234" s="659"/>
      <c r="B234" s="104" t="s">
        <v>156</v>
      </c>
      <c r="C234" s="21"/>
      <c r="D234" s="21"/>
      <c r="E234" s="21"/>
      <c r="F234" s="21"/>
      <c r="G234" s="21"/>
      <c r="H234" s="21"/>
      <c r="I234" s="20"/>
      <c r="J234" s="20"/>
      <c r="K234" s="22"/>
      <c r="L234" s="23"/>
      <c r="M234" s="24"/>
      <c r="N234" s="25" t="s">
        <v>10</v>
      </c>
      <c r="O234" s="25" t="s">
        <v>11</v>
      </c>
      <c r="P234" s="25" t="s">
        <v>12</v>
      </c>
      <c r="Q234" s="25" t="s">
        <v>13</v>
      </c>
      <c r="R234" s="26" t="s">
        <v>14</v>
      </c>
      <c r="S234" s="13"/>
      <c r="T234" s="13"/>
      <c r="U234" s="13"/>
      <c r="V234" s="13"/>
    </row>
    <row r="235" spans="1:22" ht="12.75" customHeight="1" x14ac:dyDescent="0.2">
      <c r="A235" s="660"/>
      <c r="B235" s="84" t="s">
        <v>157</v>
      </c>
      <c r="C235" s="15"/>
      <c r="D235" s="15"/>
      <c r="E235" s="15"/>
      <c r="F235" s="15"/>
      <c r="G235" s="15"/>
      <c r="H235" s="15"/>
      <c r="I235" s="15"/>
      <c r="J235" s="15"/>
      <c r="K235" s="15"/>
      <c r="L235" s="8"/>
      <c r="M235" s="8"/>
      <c r="N235" s="543" t="s">
        <v>158</v>
      </c>
      <c r="O235" s="543" t="s">
        <v>159</v>
      </c>
      <c r="P235" s="543" t="s">
        <v>999</v>
      </c>
      <c r="Q235" s="546" t="s">
        <v>1000</v>
      </c>
      <c r="R235" s="561" t="s">
        <v>160</v>
      </c>
      <c r="S235" s="4"/>
      <c r="T235" s="13"/>
      <c r="U235" s="13"/>
      <c r="V235" s="13"/>
    </row>
    <row r="236" spans="1:22" ht="22.5" customHeight="1" x14ac:dyDescent="0.2">
      <c r="A236" s="660"/>
      <c r="B236" s="84" t="s">
        <v>161</v>
      </c>
      <c r="C236" s="15"/>
      <c r="D236" s="15"/>
      <c r="E236" s="15"/>
      <c r="F236" s="15"/>
      <c r="G236" s="15"/>
      <c r="H236" s="15"/>
      <c r="I236" s="15"/>
      <c r="J236" s="15"/>
      <c r="K236" s="15"/>
      <c r="L236" s="8"/>
      <c r="M236" s="8"/>
      <c r="N236" s="544"/>
      <c r="O236" s="544"/>
      <c r="P236" s="544"/>
      <c r="Q236" s="546"/>
      <c r="R236" s="561"/>
      <c r="S236" s="13"/>
      <c r="T236" s="13"/>
      <c r="U236" s="13"/>
      <c r="V236" s="13"/>
    </row>
    <row r="237" spans="1:22" ht="22.5" customHeight="1" x14ac:dyDescent="0.2">
      <c r="A237" s="660"/>
      <c r="B237" s="84" t="s">
        <v>162</v>
      </c>
      <c r="C237" s="15"/>
      <c r="D237" s="15"/>
      <c r="E237" s="15"/>
      <c r="F237" s="15"/>
      <c r="G237" s="15"/>
      <c r="H237" s="15"/>
      <c r="I237" s="15"/>
      <c r="J237" s="15"/>
      <c r="K237" s="15"/>
      <c r="L237" s="8"/>
      <c r="M237" s="8"/>
      <c r="N237" s="544"/>
      <c r="O237" s="544"/>
      <c r="P237" s="544"/>
      <c r="Q237" s="546"/>
      <c r="R237" s="561"/>
      <c r="S237" s="13"/>
      <c r="T237" s="13"/>
      <c r="U237" s="13"/>
      <c r="V237" s="13"/>
    </row>
    <row r="238" spans="1:22" ht="22.5" customHeight="1" x14ac:dyDescent="0.2">
      <c r="A238" s="660"/>
      <c r="B238" s="84" t="s">
        <v>163</v>
      </c>
      <c r="C238" s="15"/>
      <c r="D238" s="15"/>
      <c r="E238" s="15"/>
      <c r="F238" s="15"/>
      <c r="G238" s="15"/>
      <c r="H238" s="15"/>
      <c r="I238" s="15"/>
      <c r="J238" s="15"/>
      <c r="K238" s="15"/>
      <c r="L238" s="8"/>
      <c r="M238" s="8"/>
      <c r="N238" s="544"/>
      <c r="O238" s="544"/>
      <c r="P238" s="544"/>
      <c r="Q238" s="546"/>
      <c r="R238" s="561"/>
      <c r="S238" s="13"/>
      <c r="T238" s="13"/>
      <c r="U238" s="13"/>
      <c r="V238" s="13"/>
    </row>
    <row r="239" spans="1:22" ht="22.5" customHeight="1" x14ac:dyDescent="0.2">
      <c r="A239" s="660"/>
      <c r="B239" s="84" t="s">
        <v>164</v>
      </c>
      <c r="C239" s="29"/>
      <c r="D239" s="29"/>
      <c r="E239" s="29"/>
      <c r="F239" s="29"/>
      <c r="G239" s="29"/>
      <c r="H239" s="29"/>
      <c r="I239" s="11"/>
      <c r="J239" s="11"/>
      <c r="K239" s="11"/>
      <c r="L239" s="8"/>
      <c r="M239" s="8"/>
      <c r="N239" s="544"/>
      <c r="O239" s="544"/>
      <c r="P239" s="544"/>
      <c r="Q239" s="546"/>
      <c r="R239" s="561"/>
      <c r="S239" s="33"/>
      <c r="T239" s="13"/>
      <c r="U239" s="13"/>
      <c r="V239" s="13"/>
    </row>
    <row r="240" spans="1:22" ht="22.5" customHeight="1" x14ac:dyDescent="0.2">
      <c r="A240" s="660"/>
      <c r="B240" s="84" t="s">
        <v>165</v>
      </c>
      <c r="C240" s="29"/>
      <c r="D240" s="29"/>
      <c r="E240" s="29"/>
      <c r="F240" s="29"/>
      <c r="G240" s="29"/>
      <c r="H240" s="11"/>
      <c r="I240" s="11"/>
      <c r="J240" s="11"/>
      <c r="K240" s="11"/>
      <c r="L240" s="8"/>
      <c r="M240" s="8"/>
      <c r="N240" s="544"/>
      <c r="O240" s="544"/>
      <c r="P240" s="544"/>
      <c r="Q240" s="546"/>
      <c r="R240" s="561"/>
      <c r="S240" s="33"/>
      <c r="T240" s="13"/>
      <c r="U240" s="13"/>
      <c r="V240" s="13"/>
    </row>
    <row r="241" spans="1:22" ht="22.5" customHeight="1" x14ac:dyDescent="0.2">
      <c r="A241" s="660"/>
      <c r="B241" s="84" t="s">
        <v>166</v>
      </c>
      <c r="C241" s="29"/>
      <c r="D241" s="29"/>
      <c r="E241" s="29"/>
      <c r="F241" s="29"/>
      <c r="G241" s="29"/>
      <c r="H241" s="11"/>
      <c r="I241" s="11"/>
      <c r="J241" s="11"/>
      <c r="K241" s="11"/>
      <c r="L241" s="8"/>
      <c r="M241" s="8"/>
      <c r="N241" s="544"/>
      <c r="O241" s="544"/>
      <c r="P241" s="544"/>
      <c r="Q241" s="546"/>
      <c r="R241" s="561"/>
      <c r="S241" s="33"/>
      <c r="T241" s="13"/>
      <c r="U241" s="13"/>
      <c r="V241" s="13"/>
    </row>
    <row r="242" spans="1:22" ht="22.5" customHeight="1" x14ac:dyDescent="0.2">
      <c r="A242" s="660"/>
      <c r="B242" s="84" t="s">
        <v>167</v>
      </c>
      <c r="C242" s="29"/>
      <c r="D242" s="29"/>
      <c r="E242" s="29"/>
      <c r="F242" s="29"/>
      <c r="G242" s="29"/>
      <c r="H242" s="11"/>
      <c r="I242" s="11"/>
      <c r="J242" s="11"/>
      <c r="K242" s="11"/>
      <c r="L242" s="8"/>
      <c r="M242" s="8"/>
      <c r="N242" s="544"/>
      <c r="O242" s="544"/>
      <c r="P242" s="544"/>
      <c r="Q242" s="546"/>
      <c r="R242" s="561"/>
      <c r="S242" s="13"/>
      <c r="T242" s="13"/>
      <c r="U242" s="13"/>
      <c r="V242" s="13"/>
    </row>
    <row r="243" spans="1:22" ht="22.5" customHeight="1" x14ac:dyDescent="0.2">
      <c r="A243" s="660"/>
      <c r="B243" s="84" t="s">
        <v>168</v>
      </c>
      <c r="C243" s="29"/>
      <c r="D243" s="29"/>
      <c r="E243" s="29"/>
      <c r="F243" s="29"/>
      <c r="G243" s="29"/>
      <c r="H243" s="11"/>
      <c r="I243" s="11"/>
      <c r="J243" s="11"/>
      <c r="K243" s="11"/>
      <c r="L243" s="8"/>
      <c r="M243" s="8"/>
      <c r="N243" s="544"/>
      <c r="O243" s="544"/>
      <c r="P243" s="544"/>
      <c r="Q243" s="546"/>
      <c r="R243" s="561"/>
      <c r="S243" s="13"/>
      <c r="T243" s="13"/>
      <c r="U243" s="13"/>
      <c r="V243" s="13"/>
    </row>
    <row r="244" spans="1:22" ht="22.5" customHeight="1" x14ac:dyDescent="0.2">
      <c r="A244" s="660"/>
      <c r="B244" s="84" t="s">
        <v>169</v>
      </c>
      <c r="C244" s="29"/>
      <c r="D244" s="29"/>
      <c r="E244" s="29"/>
      <c r="F244" s="29"/>
      <c r="G244" s="29"/>
      <c r="H244" s="29"/>
      <c r="I244" s="11"/>
      <c r="J244" s="11"/>
      <c r="K244" s="11"/>
      <c r="L244" s="8"/>
      <c r="M244" s="8"/>
      <c r="N244" s="544"/>
      <c r="O244" s="544"/>
      <c r="P244" s="544"/>
      <c r="Q244" s="546"/>
      <c r="R244" s="561"/>
      <c r="S244" s="13"/>
      <c r="T244" s="13"/>
      <c r="U244" s="13"/>
      <c r="V244" s="13"/>
    </row>
    <row r="245" spans="1:22" ht="22.5" customHeight="1" x14ac:dyDescent="0.2">
      <c r="A245" s="660"/>
      <c r="B245" s="84" t="s">
        <v>170</v>
      </c>
      <c r="C245" s="11"/>
      <c r="D245" s="11"/>
      <c r="E245" s="11"/>
      <c r="F245" s="11"/>
      <c r="G245" s="11"/>
      <c r="H245" s="11"/>
      <c r="I245" s="11"/>
      <c r="J245" s="11"/>
      <c r="K245" s="11"/>
      <c r="L245" s="8"/>
      <c r="M245" s="8"/>
      <c r="N245" s="544"/>
      <c r="O245" s="544"/>
      <c r="P245" s="544"/>
      <c r="Q245" s="546"/>
      <c r="R245" s="561"/>
      <c r="S245" s="13"/>
      <c r="T245" s="13"/>
      <c r="U245" s="13"/>
      <c r="V245" s="13"/>
    </row>
    <row r="246" spans="1:22" ht="22.5" customHeight="1" x14ac:dyDescent="0.2">
      <c r="A246" s="660"/>
      <c r="B246" s="84" t="s">
        <v>171</v>
      </c>
      <c r="C246" s="11"/>
      <c r="D246" s="11"/>
      <c r="E246" s="11"/>
      <c r="F246" s="11"/>
      <c r="G246" s="11"/>
      <c r="H246" s="11"/>
      <c r="I246" s="11"/>
      <c r="J246" s="11"/>
      <c r="K246" s="11"/>
      <c r="L246" s="8"/>
      <c r="M246" s="8"/>
      <c r="N246" s="544"/>
      <c r="O246" s="544"/>
      <c r="P246" s="544"/>
      <c r="Q246" s="546"/>
      <c r="R246" s="561"/>
      <c r="S246" s="13"/>
      <c r="T246" s="13"/>
      <c r="U246" s="13"/>
      <c r="V246" s="13"/>
    </row>
    <row r="247" spans="1:22" ht="22.5" customHeight="1" x14ac:dyDescent="0.2">
      <c r="A247" s="660"/>
      <c r="B247" s="84" t="s">
        <v>172</v>
      </c>
      <c r="C247" s="11"/>
      <c r="D247" s="11"/>
      <c r="E247" s="11"/>
      <c r="F247" s="11"/>
      <c r="G247" s="11"/>
      <c r="H247" s="11"/>
      <c r="I247" s="11"/>
      <c r="J247" s="11"/>
      <c r="K247" s="11"/>
      <c r="L247" s="8"/>
      <c r="M247" s="8"/>
      <c r="N247" s="544"/>
      <c r="O247" s="544"/>
      <c r="P247" s="544"/>
      <c r="Q247" s="546"/>
      <c r="R247" s="561"/>
      <c r="S247" s="13"/>
      <c r="T247" s="13"/>
      <c r="U247" s="13"/>
      <c r="V247" s="13"/>
    </row>
    <row r="248" spans="1:22" ht="22.5" customHeight="1" x14ac:dyDescent="0.2">
      <c r="A248" s="660"/>
      <c r="B248" s="84" t="s">
        <v>173</v>
      </c>
      <c r="C248" s="11"/>
      <c r="D248" s="11"/>
      <c r="E248" s="11"/>
      <c r="F248" s="11"/>
      <c r="G248" s="11"/>
      <c r="H248" s="11"/>
      <c r="I248" s="11"/>
      <c r="J248" s="11"/>
      <c r="K248" s="11"/>
      <c r="L248" s="8"/>
      <c r="M248" s="8"/>
      <c r="N248" s="544"/>
      <c r="O248" s="544"/>
      <c r="P248" s="544"/>
      <c r="Q248" s="546"/>
      <c r="R248" s="561"/>
      <c r="S248" s="13"/>
      <c r="T248" s="13"/>
      <c r="U248" s="13"/>
      <c r="V248" s="13"/>
    </row>
    <row r="249" spans="1:22" ht="22.5" customHeight="1" thickBot="1" x14ac:dyDescent="0.25">
      <c r="A249" s="661"/>
      <c r="B249" s="85" t="s">
        <v>174</v>
      </c>
      <c r="C249" s="105"/>
      <c r="D249" s="105"/>
      <c r="E249" s="105"/>
      <c r="F249" s="105"/>
      <c r="G249" s="105"/>
      <c r="H249" s="105"/>
      <c r="I249" s="105"/>
      <c r="J249" s="105"/>
      <c r="K249" s="105"/>
      <c r="L249" s="53"/>
      <c r="M249" s="53"/>
      <c r="N249" s="545"/>
      <c r="O249" s="545"/>
      <c r="P249" s="545"/>
      <c r="Q249" s="547"/>
      <c r="R249" s="562"/>
      <c r="S249" s="13"/>
      <c r="T249" s="13"/>
      <c r="U249" s="13"/>
      <c r="V249" s="13"/>
    </row>
    <row r="250" spans="1:22" x14ac:dyDescent="0.2">
      <c r="A250" s="5"/>
      <c r="B250" s="5"/>
      <c r="C250" s="56"/>
      <c r="D250" s="56"/>
      <c r="E250" s="56"/>
      <c r="F250" s="56"/>
      <c r="G250" s="56"/>
      <c r="H250" s="56"/>
      <c r="I250" s="55"/>
      <c r="J250" s="55"/>
      <c r="K250" s="7"/>
      <c r="L250" s="8"/>
      <c r="M250" s="8"/>
      <c r="N250" s="14"/>
      <c r="O250" s="14"/>
      <c r="P250" s="14"/>
      <c r="Q250" s="43"/>
      <c r="R250" s="43"/>
      <c r="S250" s="13"/>
      <c r="T250" s="13"/>
      <c r="U250" s="13"/>
      <c r="V250" s="13"/>
    </row>
    <row r="251" spans="1:22" ht="13.5" thickBot="1" x14ac:dyDescent="0.25">
      <c r="A251" s="5"/>
      <c r="B251" s="60"/>
      <c r="C251" s="6"/>
      <c r="D251" s="6"/>
      <c r="E251" s="6"/>
      <c r="F251" s="6"/>
      <c r="G251" s="6"/>
      <c r="H251" s="6"/>
      <c r="I251" s="6"/>
      <c r="J251" s="6"/>
      <c r="K251" s="7"/>
      <c r="L251" s="8"/>
      <c r="M251" s="8"/>
      <c r="N251" s="14"/>
      <c r="O251" s="14"/>
      <c r="P251" s="14"/>
      <c r="Q251" s="43"/>
      <c r="R251" s="43"/>
      <c r="S251" s="13"/>
      <c r="T251" s="13"/>
      <c r="U251" s="13"/>
      <c r="V251" s="13"/>
    </row>
    <row r="252" spans="1:22" x14ac:dyDescent="0.2">
      <c r="A252" s="594"/>
      <c r="B252" s="20" t="s">
        <v>175</v>
      </c>
      <c r="C252" s="21"/>
      <c r="D252" s="21"/>
      <c r="E252" s="21"/>
      <c r="F252" s="21"/>
      <c r="G252" s="21"/>
      <c r="H252" s="21"/>
      <c r="I252" s="20"/>
      <c r="J252" s="20"/>
      <c r="K252" s="22"/>
      <c r="L252" s="23"/>
      <c r="M252" s="23"/>
      <c r="N252" s="25" t="s">
        <v>10</v>
      </c>
      <c r="O252" s="25" t="s">
        <v>11</v>
      </c>
      <c r="P252" s="25" t="s">
        <v>12</v>
      </c>
      <c r="Q252" s="25" t="s">
        <v>13</v>
      </c>
      <c r="R252" s="26" t="s">
        <v>14</v>
      </c>
      <c r="S252" s="13"/>
      <c r="T252" s="13"/>
      <c r="U252" s="13"/>
      <c r="V252" s="13"/>
    </row>
    <row r="253" spans="1:22" ht="12.75" customHeight="1" x14ac:dyDescent="0.2">
      <c r="A253" s="595"/>
      <c r="B253" s="51"/>
      <c r="C253" s="51"/>
      <c r="D253" s="51"/>
      <c r="E253" s="51"/>
      <c r="F253" s="51"/>
      <c r="G253" s="51"/>
      <c r="H253" s="51"/>
      <c r="I253" s="51"/>
      <c r="J253" s="15"/>
      <c r="K253" s="15"/>
      <c r="L253" s="72"/>
      <c r="M253" s="8"/>
      <c r="N253" s="546" t="s">
        <v>176</v>
      </c>
      <c r="O253" s="546" t="s">
        <v>1002</v>
      </c>
      <c r="P253" s="546" t="s">
        <v>177</v>
      </c>
      <c r="Q253" s="546" t="s">
        <v>178</v>
      </c>
      <c r="R253" s="561" t="s">
        <v>179</v>
      </c>
      <c r="S253" s="13"/>
      <c r="T253" s="13"/>
      <c r="U253" s="13"/>
      <c r="V253" s="13"/>
    </row>
    <row r="254" spans="1:22" ht="21.75" customHeight="1" x14ac:dyDescent="0.2">
      <c r="A254" s="595"/>
      <c r="B254" s="539" t="s">
        <v>1221</v>
      </c>
      <c r="C254" s="540"/>
      <c r="D254" s="540"/>
      <c r="E254" s="540"/>
      <c r="F254" s="540"/>
      <c r="G254" s="540"/>
      <c r="H254" s="540"/>
      <c r="I254" s="540"/>
      <c r="J254" s="540"/>
      <c r="K254" s="540"/>
      <c r="L254" s="540"/>
      <c r="M254" s="616"/>
      <c r="N254" s="546"/>
      <c r="O254" s="546"/>
      <c r="P254" s="546"/>
      <c r="Q254" s="546"/>
      <c r="R254" s="561"/>
      <c r="S254" s="13"/>
      <c r="T254" s="13"/>
      <c r="U254" s="13"/>
      <c r="V254" s="13"/>
    </row>
    <row r="255" spans="1:22" ht="17.25" customHeight="1" x14ac:dyDescent="0.2">
      <c r="A255" s="595"/>
      <c r="B255" s="577" t="s">
        <v>180</v>
      </c>
      <c r="C255" s="577"/>
      <c r="D255" s="577"/>
      <c r="E255" s="577"/>
      <c r="F255" s="577"/>
      <c r="G255" s="577"/>
      <c r="H255" s="577"/>
      <c r="I255" s="577"/>
      <c r="J255" s="577"/>
      <c r="K255" s="577"/>
      <c r="L255" s="72"/>
      <c r="M255" s="8"/>
      <c r="N255" s="546"/>
      <c r="O255" s="546"/>
      <c r="P255" s="546"/>
      <c r="Q255" s="546"/>
      <c r="R255" s="561"/>
      <c r="S255" s="13"/>
      <c r="T255" s="13"/>
      <c r="U255" s="13"/>
      <c r="V255" s="13"/>
    </row>
    <row r="256" spans="1:22" ht="29.25" customHeight="1" x14ac:dyDescent="0.2">
      <c r="A256" s="595"/>
      <c r="B256" s="576" t="s">
        <v>181</v>
      </c>
      <c r="C256" s="577"/>
      <c r="D256" s="577"/>
      <c r="E256" s="577"/>
      <c r="F256" s="577"/>
      <c r="G256" s="577"/>
      <c r="H256" s="577"/>
      <c r="I256" s="577"/>
      <c r="J256" s="577"/>
      <c r="K256" s="577"/>
      <c r="L256" s="577"/>
      <c r="M256" s="578"/>
      <c r="N256" s="546"/>
      <c r="O256" s="546"/>
      <c r="P256" s="546"/>
      <c r="Q256" s="546"/>
      <c r="R256" s="561"/>
      <c r="S256" s="13"/>
      <c r="T256" s="13"/>
      <c r="U256" s="13"/>
      <c r="V256" s="13"/>
    </row>
    <row r="257" spans="1:22" ht="18.75" customHeight="1" x14ac:dyDescent="0.2">
      <c r="A257" s="595"/>
      <c r="B257" s="15" t="s">
        <v>182</v>
      </c>
      <c r="C257" s="106"/>
      <c r="D257" s="106"/>
      <c r="E257" s="106"/>
      <c r="F257" s="106"/>
      <c r="G257" s="106"/>
      <c r="H257" s="106"/>
      <c r="I257" s="57"/>
      <c r="J257" s="57"/>
      <c r="K257" s="50"/>
      <c r="L257" s="72"/>
      <c r="M257" s="8"/>
      <c r="N257" s="546"/>
      <c r="O257" s="546"/>
      <c r="P257" s="546"/>
      <c r="Q257" s="546"/>
      <c r="R257" s="561"/>
      <c r="S257" s="13"/>
      <c r="T257" s="13"/>
      <c r="U257" s="13"/>
      <c r="V257" s="13"/>
    </row>
    <row r="258" spans="1:22" ht="27" customHeight="1" x14ac:dyDescent="0.2">
      <c r="A258" s="595"/>
      <c r="B258" s="15" t="s">
        <v>183</v>
      </c>
      <c r="C258" s="106"/>
      <c r="D258" s="106"/>
      <c r="E258" s="106"/>
      <c r="F258" s="106"/>
      <c r="G258" s="106"/>
      <c r="H258" s="106"/>
      <c r="I258" s="57"/>
      <c r="J258" s="57"/>
      <c r="K258" s="50"/>
      <c r="L258" s="72"/>
      <c r="M258" s="8"/>
      <c r="N258" s="546"/>
      <c r="O258" s="546"/>
      <c r="P258" s="546"/>
      <c r="Q258" s="546"/>
      <c r="R258" s="561"/>
      <c r="S258" s="13"/>
      <c r="T258" s="13"/>
      <c r="U258" s="13"/>
      <c r="V258" s="13"/>
    </row>
    <row r="259" spans="1:22" ht="28.5" customHeight="1" x14ac:dyDescent="0.2">
      <c r="A259" s="595"/>
      <c r="B259" s="27" t="s">
        <v>1001</v>
      </c>
      <c r="C259" s="106"/>
      <c r="D259" s="106"/>
      <c r="E259" s="106"/>
      <c r="F259" s="106"/>
      <c r="G259" s="106"/>
      <c r="H259" s="106"/>
      <c r="I259" s="57"/>
      <c r="J259" s="57"/>
      <c r="K259" s="50"/>
      <c r="L259" s="72"/>
      <c r="M259" s="8"/>
      <c r="N259" s="546"/>
      <c r="O259" s="546"/>
      <c r="P259" s="546"/>
      <c r="Q259" s="546"/>
      <c r="R259" s="561"/>
      <c r="S259" s="13"/>
      <c r="T259" s="13"/>
      <c r="U259" s="13"/>
      <c r="V259" s="13"/>
    </row>
    <row r="260" spans="1:22" ht="9" customHeight="1" thickBot="1" x14ac:dyDescent="0.25">
      <c r="A260" s="596"/>
      <c r="B260" s="107"/>
      <c r="C260" s="107"/>
      <c r="D260" s="107"/>
      <c r="E260" s="107"/>
      <c r="F260" s="107"/>
      <c r="G260" s="107"/>
      <c r="H260" s="107"/>
      <c r="I260" s="108"/>
      <c r="J260" s="108"/>
      <c r="K260" s="81"/>
      <c r="L260" s="53"/>
      <c r="M260" s="53"/>
      <c r="N260" s="547"/>
      <c r="O260" s="547"/>
      <c r="P260" s="547"/>
      <c r="Q260" s="547"/>
      <c r="R260" s="562"/>
      <c r="S260" s="13"/>
      <c r="T260" s="13"/>
      <c r="U260" s="13"/>
      <c r="V260" s="13"/>
    </row>
    <row r="261" spans="1:22" x14ac:dyDescent="0.2">
      <c r="A261" s="5"/>
      <c r="B261" s="59"/>
      <c r="C261" s="59"/>
      <c r="D261" s="59"/>
      <c r="E261" s="59"/>
      <c r="F261" s="59"/>
      <c r="G261" s="59"/>
      <c r="H261" s="59"/>
      <c r="I261" s="78"/>
      <c r="J261" s="78"/>
      <c r="K261" s="7"/>
      <c r="L261" s="8"/>
      <c r="M261" s="8"/>
      <c r="N261" s="14"/>
      <c r="O261" s="14"/>
      <c r="P261" s="14"/>
      <c r="Q261" s="43"/>
      <c r="R261" s="43"/>
      <c r="S261" s="13"/>
      <c r="T261" s="13"/>
      <c r="U261" s="13"/>
      <c r="V261" s="13"/>
    </row>
    <row r="262" spans="1:22" x14ac:dyDescent="0.2">
      <c r="A262" s="5"/>
      <c r="B262" s="6" t="s">
        <v>184</v>
      </c>
      <c r="C262" s="5"/>
      <c r="D262" s="5"/>
      <c r="E262" s="5"/>
      <c r="F262" s="5"/>
      <c r="G262" s="5"/>
      <c r="H262" s="5"/>
      <c r="I262" s="6"/>
      <c r="J262" s="6"/>
      <c r="K262" s="7"/>
      <c r="L262" s="8"/>
      <c r="M262" s="8"/>
      <c r="N262" s="7"/>
      <c r="O262" s="14"/>
      <c r="P262" s="14"/>
      <c r="Q262" s="43"/>
      <c r="R262" s="43"/>
      <c r="S262" s="13"/>
      <c r="T262" s="13"/>
      <c r="U262" s="13"/>
      <c r="V262" s="13"/>
    </row>
    <row r="263" spans="1:22" x14ac:dyDescent="0.2">
      <c r="A263" s="5"/>
      <c r="B263" s="6" t="s">
        <v>185</v>
      </c>
      <c r="C263" s="109"/>
      <c r="D263" s="109"/>
      <c r="E263" s="109"/>
      <c r="F263" s="109"/>
      <c r="G263" s="109"/>
      <c r="H263" s="109"/>
      <c r="I263" s="6"/>
      <c r="J263" s="6"/>
      <c r="K263" s="7"/>
      <c r="L263" s="8"/>
      <c r="M263" s="8"/>
      <c r="N263" s="7"/>
      <c r="O263" s="14"/>
      <c r="P263" s="14"/>
      <c r="Q263" s="43"/>
      <c r="R263" s="43"/>
      <c r="S263" s="13"/>
      <c r="T263" s="13"/>
      <c r="U263" s="13"/>
      <c r="V263" s="13"/>
    </row>
    <row r="264" spans="1:22" x14ac:dyDescent="0.2">
      <c r="A264" s="5"/>
      <c r="B264" s="6"/>
      <c r="C264" s="5"/>
      <c r="D264" s="5"/>
      <c r="E264" s="5"/>
      <c r="F264" s="5"/>
      <c r="G264" s="5"/>
      <c r="H264" s="5"/>
      <c r="I264" s="6"/>
      <c r="J264" s="6"/>
      <c r="K264" s="7"/>
      <c r="L264" s="8"/>
      <c r="M264" s="8"/>
      <c r="N264" s="5"/>
      <c r="O264" s="5"/>
      <c r="P264" s="5"/>
      <c r="Q264" s="5"/>
      <c r="R264" s="5"/>
      <c r="S264" s="13"/>
    </row>
    <row r="265" spans="1:22" ht="12.75" customHeight="1" thickBot="1" x14ac:dyDescent="0.25">
      <c r="A265" s="5"/>
      <c r="B265" s="5"/>
      <c r="C265" s="5"/>
      <c r="D265" s="5"/>
      <c r="E265" s="5"/>
      <c r="F265" s="5"/>
      <c r="G265" s="5"/>
      <c r="H265" s="5"/>
      <c r="I265" s="6"/>
      <c r="J265" s="6"/>
      <c r="K265" s="7"/>
      <c r="L265" s="8"/>
      <c r="M265" s="8"/>
      <c r="N265" s="5"/>
      <c r="O265" s="5"/>
      <c r="P265" s="5"/>
      <c r="Q265" s="5"/>
      <c r="R265" s="5"/>
      <c r="S265" s="13"/>
    </row>
    <row r="266" spans="1:22" ht="12.75" customHeight="1" x14ac:dyDescent="0.2">
      <c r="A266" s="579"/>
      <c r="B266" s="20" t="s">
        <v>186</v>
      </c>
      <c r="C266" s="21"/>
      <c r="D266" s="21"/>
      <c r="E266" s="21"/>
      <c r="F266" s="21"/>
      <c r="G266" s="21"/>
      <c r="H266" s="21"/>
      <c r="I266" s="20"/>
      <c r="J266" s="20"/>
      <c r="K266" s="22"/>
      <c r="L266" s="23"/>
      <c r="M266" s="23"/>
      <c r="N266" s="25" t="s">
        <v>10</v>
      </c>
      <c r="O266" s="25" t="s">
        <v>11</v>
      </c>
      <c r="P266" s="25" t="s">
        <v>12</v>
      </c>
      <c r="Q266" s="25" t="s">
        <v>13</v>
      </c>
      <c r="R266" s="26" t="s">
        <v>14</v>
      </c>
      <c r="S266" s="13"/>
    </row>
    <row r="267" spans="1:22" ht="12.75" customHeight="1" x14ac:dyDescent="0.2">
      <c r="A267" s="580"/>
      <c r="B267" s="15"/>
      <c r="C267" s="15"/>
      <c r="D267" s="15"/>
      <c r="E267" s="15"/>
      <c r="F267" s="15"/>
      <c r="G267" s="15"/>
      <c r="H267" s="15"/>
      <c r="I267" s="15"/>
      <c r="J267" s="15"/>
      <c r="K267" s="15"/>
      <c r="L267" s="65"/>
      <c r="M267" s="47"/>
      <c r="N267" s="563" t="s">
        <v>1005</v>
      </c>
      <c r="O267" s="546" t="s">
        <v>187</v>
      </c>
      <c r="P267" s="546" t="s">
        <v>188</v>
      </c>
      <c r="Q267" s="546" t="s">
        <v>1006</v>
      </c>
      <c r="R267" s="561" t="s">
        <v>189</v>
      </c>
      <c r="S267" s="13"/>
    </row>
    <row r="268" spans="1:22" ht="12.75" customHeight="1" x14ac:dyDescent="0.2">
      <c r="A268" s="580"/>
      <c r="B268" s="15"/>
      <c r="C268" s="15"/>
      <c r="D268" s="15"/>
      <c r="E268" s="15"/>
      <c r="F268" s="15"/>
      <c r="G268" s="15"/>
      <c r="H268" s="15"/>
      <c r="I268" s="15"/>
      <c r="J268" s="15"/>
      <c r="K268" s="15"/>
      <c r="L268" s="72"/>
      <c r="M268" s="8"/>
      <c r="N268" s="546"/>
      <c r="O268" s="546"/>
      <c r="P268" s="546"/>
      <c r="Q268" s="546"/>
      <c r="R268" s="561"/>
      <c r="S268" s="13"/>
    </row>
    <row r="269" spans="1:22" ht="33" customHeight="1" x14ac:dyDescent="0.2">
      <c r="A269" s="580"/>
      <c r="B269" s="540" t="s">
        <v>1222</v>
      </c>
      <c r="C269" s="540"/>
      <c r="D269" s="540"/>
      <c r="E269" s="540"/>
      <c r="F269" s="540"/>
      <c r="G269" s="540"/>
      <c r="H269" s="540"/>
      <c r="I269" s="540"/>
      <c r="J269" s="540"/>
      <c r="K269" s="540"/>
      <c r="L269" s="540"/>
      <c r="M269" s="8"/>
      <c r="N269" s="546"/>
      <c r="O269" s="546"/>
      <c r="P269" s="546"/>
      <c r="Q269" s="546"/>
      <c r="R269" s="561"/>
      <c r="S269" s="13"/>
    </row>
    <row r="270" spans="1:22" ht="21" customHeight="1" x14ac:dyDescent="0.2">
      <c r="A270" s="580"/>
      <c r="B270" s="540" t="s">
        <v>1004</v>
      </c>
      <c r="C270" s="540"/>
      <c r="D270" s="540"/>
      <c r="E270" s="540"/>
      <c r="F270" s="540"/>
      <c r="G270" s="540"/>
      <c r="H270" s="540"/>
      <c r="I270" s="540"/>
      <c r="J270" s="540"/>
      <c r="K270" s="540"/>
      <c r="L270" s="540"/>
      <c r="M270" s="8"/>
      <c r="N270" s="546"/>
      <c r="O270" s="546"/>
      <c r="P270" s="546"/>
      <c r="Q270" s="546"/>
      <c r="R270" s="561"/>
      <c r="S270" s="13"/>
    </row>
    <row r="271" spans="1:22" ht="21" customHeight="1" x14ac:dyDescent="0.2">
      <c r="A271" s="580"/>
      <c r="B271" s="540"/>
      <c r="C271" s="540"/>
      <c r="D271" s="540"/>
      <c r="E271" s="540"/>
      <c r="F271" s="540"/>
      <c r="G271" s="540"/>
      <c r="H271" s="540"/>
      <c r="I271" s="540"/>
      <c r="J271" s="540"/>
      <c r="K271" s="540"/>
      <c r="L271" s="540"/>
      <c r="M271" s="8"/>
      <c r="N271" s="546"/>
      <c r="O271" s="546"/>
      <c r="P271" s="546"/>
      <c r="Q271" s="546"/>
      <c r="R271" s="561"/>
      <c r="S271" s="13"/>
    </row>
    <row r="272" spans="1:22" ht="26.25" customHeight="1" x14ac:dyDescent="0.2">
      <c r="A272" s="580"/>
      <c r="B272" s="15" t="s">
        <v>190</v>
      </c>
      <c r="C272" s="15"/>
      <c r="D272" s="15"/>
      <c r="E272" s="15"/>
      <c r="F272" s="15"/>
      <c r="G272" s="15"/>
      <c r="H272" s="15"/>
      <c r="I272" s="15"/>
      <c r="J272" s="15"/>
      <c r="K272" s="15"/>
      <c r="L272" s="72"/>
      <c r="M272" s="8"/>
      <c r="N272" s="546"/>
      <c r="O272" s="546"/>
      <c r="P272" s="546"/>
      <c r="Q272" s="546"/>
      <c r="R272" s="561"/>
      <c r="S272" s="33"/>
    </row>
    <row r="273" spans="1:22" ht="20.25" customHeight="1" x14ac:dyDescent="0.2">
      <c r="A273" s="580"/>
      <c r="B273" s="577" t="s">
        <v>191</v>
      </c>
      <c r="C273" s="577"/>
      <c r="D273" s="577"/>
      <c r="E273" s="577"/>
      <c r="F273" s="577"/>
      <c r="G273" s="577"/>
      <c r="H273" s="577"/>
      <c r="I273" s="577"/>
      <c r="J273" s="577"/>
      <c r="K273" s="577"/>
      <c r="L273" s="577"/>
      <c r="M273" s="8"/>
      <c r="N273" s="546"/>
      <c r="O273" s="546"/>
      <c r="P273" s="546"/>
      <c r="Q273" s="546"/>
      <c r="R273" s="561"/>
      <c r="S273" s="13"/>
    </row>
    <row r="274" spans="1:22" ht="20.25" customHeight="1" x14ac:dyDescent="0.2">
      <c r="A274" s="580"/>
      <c r="B274" s="577"/>
      <c r="C274" s="577"/>
      <c r="D274" s="577"/>
      <c r="E274" s="577"/>
      <c r="F274" s="577"/>
      <c r="G274" s="577"/>
      <c r="H274" s="577"/>
      <c r="I274" s="577"/>
      <c r="J274" s="577"/>
      <c r="K274" s="577"/>
      <c r="L274" s="577"/>
      <c r="M274" s="8"/>
      <c r="N274" s="546"/>
      <c r="O274" s="546"/>
      <c r="P274" s="546"/>
      <c r="Q274" s="546"/>
      <c r="R274" s="561"/>
      <c r="S274" s="13"/>
    </row>
    <row r="275" spans="1:22" ht="32.25" customHeight="1" x14ac:dyDescent="0.2">
      <c r="A275" s="580"/>
      <c r="B275" s="29" t="s">
        <v>192</v>
      </c>
      <c r="C275" s="5"/>
      <c r="D275" s="5"/>
      <c r="E275" s="5"/>
      <c r="F275" s="5"/>
      <c r="G275" s="5"/>
      <c r="H275" s="5"/>
      <c r="I275" s="6"/>
      <c r="J275" s="6"/>
      <c r="K275" s="7"/>
      <c r="L275" s="8"/>
      <c r="M275" s="8"/>
      <c r="N275" s="546"/>
      <c r="O275" s="546"/>
      <c r="P275" s="546"/>
      <c r="Q275" s="546"/>
      <c r="R275" s="561"/>
      <c r="S275" s="13"/>
    </row>
    <row r="276" spans="1:22" ht="39" customHeight="1" x14ac:dyDescent="0.2">
      <c r="A276" s="580"/>
      <c r="B276" s="577" t="s">
        <v>193</v>
      </c>
      <c r="C276" s="577"/>
      <c r="D276" s="577"/>
      <c r="E276" s="577"/>
      <c r="F276" s="577"/>
      <c r="G276" s="577"/>
      <c r="H276" s="577"/>
      <c r="I276" s="577"/>
      <c r="J276" s="577"/>
      <c r="K276" s="577"/>
      <c r="L276" s="577"/>
      <c r="M276" s="8"/>
      <c r="N276" s="546"/>
      <c r="O276" s="546"/>
      <c r="P276" s="546"/>
      <c r="Q276" s="546"/>
      <c r="R276" s="561"/>
      <c r="S276" s="13"/>
    </row>
    <row r="277" spans="1:22" ht="27" customHeight="1" x14ac:dyDescent="0.2">
      <c r="A277" s="580"/>
      <c r="B277" s="657" t="s">
        <v>1003</v>
      </c>
      <c r="C277" s="658"/>
      <c r="D277" s="658"/>
      <c r="E277" s="658"/>
      <c r="F277" s="658"/>
      <c r="G277" s="658"/>
      <c r="H277" s="658"/>
      <c r="I277" s="658"/>
      <c r="J277" s="658"/>
      <c r="K277" s="658"/>
      <c r="L277" s="658"/>
      <c r="M277" s="8"/>
      <c r="N277" s="546"/>
      <c r="O277" s="546"/>
      <c r="P277" s="546"/>
      <c r="Q277" s="546"/>
      <c r="R277" s="561"/>
      <c r="S277" s="13"/>
    </row>
    <row r="278" spans="1:22" ht="30" customHeight="1" x14ac:dyDescent="0.2">
      <c r="A278" s="580"/>
      <c r="B278" s="539" t="s">
        <v>194</v>
      </c>
      <c r="C278" s="540"/>
      <c r="D278" s="540"/>
      <c r="E278" s="540"/>
      <c r="F278" s="540"/>
      <c r="G278" s="540"/>
      <c r="H278" s="540"/>
      <c r="I278" s="540"/>
      <c r="J278" s="540"/>
      <c r="K278" s="540"/>
      <c r="L278" s="540"/>
      <c r="M278" s="616"/>
      <c r="N278" s="546"/>
      <c r="O278" s="546"/>
      <c r="P278" s="546"/>
      <c r="Q278" s="546"/>
      <c r="R278" s="561"/>
      <c r="S278" s="13"/>
    </row>
    <row r="279" spans="1:22" ht="27" customHeight="1" x14ac:dyDescent="0.2">
      <c r="A279" s="580"/>
      <c r="B279" s="15" t="s">
        <v>195</v>
      </c>
      <c r="C279" s="15"/>
      <c r="D279" s="15"/>
      <c r="E279" s="15"/>
      <c r="F279" s="15"/>
      <c r="G279" s="15"/>
      <c r="H279" s="15"/>
      <c r="I279" s="15"/>
      <c r="J279" s="15"/>
      <c r="K279" s="15"/>
      <c r="L279" s="72"/>
      <c r="M279" s="8"/>
      <c r="N279" s="546"/>
      <c r="O279" s="546"/>
      <c r="P279" s="546"/>
      <c r="Q279" s="546"/>
      <c r="R279" s="561"/>
      <c r="S279" s="13"/>
    </row>
    <row r="280" spans="1:22" ht="18.75" customHeight="1" x14ac:dyDescent="0.2">
      <c r="A280" s="580"/>
      <c r="B280" s="539" t="s">
        <v>196</v>
      </c>
      <c r="C280" s="540"/>
      <c r="D280" s="540"/>
      <c r="E280" s="540"/>
      <c r="F280" s="540"/>
      <c r="G280" s="540"/>
      <c r="H280" s="540"/>
      <c r="I280" s="540"/>
      <c r="J280" s="540"/>
      <c r="K280" s="540"/>
      <c r="L280" s="540"/>
      <c r="M280" s="616"/>
      <c r="N280" s="546"/>
      <c r="O280" s="546"/>
      <c r="P280" s="546"/>
      <c r="Q280" s="546"/>
      <c r="R280" s="561"/>
      <c r="S280" s="13"/>
    </row>
    <row r="281" spans="1:22" ht="18.75" customHeight="1" x14ac:dyDescent="0.2">
      <c r="A281" s="580"/>
      <c r="B281" s="539"/>
      <c r="C281" s="540"/>
      <c r="D281" s="540"/>
      <c r="E281" s="540"/>
      <c r="F281" s="540"/>
      <c r="G281" s="540"/>
      <c r="H281" s="540"/>
      <c r="I281" s="540"/>
      <c r="J281" s="540"/>
      <c r="K281" s="540"/>
      <c r="L281" s="540"/>
      <c r="M281" s="616"/>
      <c r="N281" s="546"/>
      <c r="O281" s="546"/>
      <c r="P281" s="546"/>
      <c r="Q281" s="546"/>
      <c r="R281" s="561"/>
      <c r="S281" s="13"/>
    </row>
    <row r="282" spans="1:22" ht="27.75" customHeight="1" x14ac:dyDescent="0.2">
      <c r="A282" s="580"/>
      <c r="B282" s="15" t="s">
        <v>197</v>
      </c>
      <c r="C282" s="15"/>
      <c r="D282" s="15"/>
      <c r="E282" s="15"/>
      <c r="F282" s="15"/>
      <c r="G282" s="15"/>
      <c r="H282" s="15"/>
      <c r="I282" s="15"/>
      <c r="J282" s="15"/>
      <c r="K282" s="15"/>
      <c r="L282" s="72"/>
      <c r="M282" s="8"/>
      <c r="N282" s="546"/>
      <c r="O282" s="546"/>
      <c r="P282" s="546"/>
      <c r="Q282" s="546"/>
      <c r="R282" s="561"/>
      <c r="S282" s="13"/>
    </row>
    <row r="283" spans="1:22" ht="27.75" customHeight="1" x14ac:dyDescent="0.2">
      <c r="A283" s="580"/>
      <c r="B283" s="15" t="s">
        <v>1007</v>
      </c>
      <c r="C283" s="15"/>
      <c r="D283" s="15"/>
      <c r="E283" s="15"/>
      <c r="F283" s="15"/>
      <c r="G283" s="15"/>
      <c r="H283" s="15"/>
      <c r="I283" s="15"/>
      <c r="J283" s="15"/>
      <c r="K283" s="15"/>
      <c r="L283" s="72"/>
      <c r="M283" s="8"/>
      <c r="N283" s="546"/>
      <c r="O283" s="546"/>
      <c r="P283" s="546"/>
      <c r="Q283" s="546"/>
      <c r="R283" s="561"/>
      <c r="S283" s="13"/>
    </row>
    <row r="284" spans="1:22" ht="27.75" customHeight="1" x14ac:dyDescent="0.2">
      <c r="A284" s="580"/>
      <c r="B284" s="15" t="s">
        <v>1008</v>
      </c>
      <c r="C284" s="15"/>
      <c r="D284" s="15"/>
      <c r="E284" s="15"/>
      <c r="F284" s="15"/>
      <c r="G284" s="15"/>
      <c r="H284" s="15"/>
      <c r="I284" s="15"/>
      <c r="J284" s="15"/>
      <c r="K284" s="15"/>
      <c r="L284" s="72"/>
      <c r="M284" s="8"/>
      <c r="N284" s="546"/>
      <c r="O284" s="546"/>
      <c r="P284" s="546"/>
      <c r="Q284" s="546"/>
      <c r="R284" s="561"/>
      <c r="S284" s="13"/>
    </row>
    <row r="285" spans="1:22" ht="30.75" customHeight="1" x14ac:dyDescent="0.2">
      <c r="A285" s="580"/>
      <c r="B285" s="19" t="s">
        <v>198</v>
      </c>
      <c r="C285" s="15"/>
      <c r="D285" s="15"/>
      <c r="E285" s="15"/>
      <c r="F285" s="15"/>
      <c r="G285" s="15"/>
      <c r="H285" s="15"/>
      <c r="I285" s="15"/>
      <c r="J285" s="15"/>
      <c r="K285" s="15"/>
      <c r="L285" s="72"/>
      <c r="M285" s="8"/>
      <c r="N285" s="546"/>
      <c r="O285" s="546"/>
      <c r="P285" s="546"/>
      <c r="Q285" s="546"/>
      <c r="R285" s="561"/>
      <c r="S285" s="13"/>
    </row>
    <row r="286" spans="1:22" ht="26.25" customHeight="1" x14ac:dyDescent="0.2">
      <c r="A286" s="580"/>
      <c r="B286" s="15" t="s">
        <v>199</v>
      </c>
      <c r="C286" s="15"/>
      <c r="D286" s="15"/>
      <c r="E286" s="15"/>
      <c r="F286" s="15"/>
      <c r="G286" s="15"/>
      <c r="H286" s="15"/>
      <c r="I286" s="15"/>
      <c r="J286" s="15"/>
      <c r="K286" s="15"/>
      <c r="L286" s="72"/>
      <c r="M286" s="8"/>
      <c r="N286" s="546"/>
      <c r="O286" s="546"/>
      <c r="P286" s="546"/>
      <c r="Q286" s="546"/>
      <c r="R286" s="561"/>
      <c r="S286" s="13"/>
    </row>
    <row r="287" spans="1:22" ht="15.75" customHeight="1" thickBot="1" x14ac:dyDescent="0.25">
      <c r="A287" s="581"/>
      <c r="B287" s="36"/>
      <c r="C287" s="110"/>
      <c r="D287" s="110"/>
      <c r="E287" s="110"/>
      <c r="F287" s="110"/>
      <c r="G287" s="110"/>
      <c r="H287" s="110"/>
      <c r="I287" s="80"/>
      <c r="J287" s="80"/>
      <c r="K287" s="81"/>
      <c r="L287" s="53"/>
      <c r="M287" s="53"/>
      <c r="N287" s="547"/>
      <c r="O287" s="547"/>
      <c r="P287" s="547"/>
      <c r="Q287" s="547"/>
      <c r="R287" s="562"/>
      <c r="S287" s="13"/>
      <c r="T287" s="13"/>
      <c r="U287" s="13"/>
      <c r="V287" s="13"/>
    </row>
    <row r="288" spans="1:22" ht="13.5" thickBot="1" x14ac:dyDescent="0.25">
      <c r="A288" s="5"/>
      <c r="B288" s="5"/>
      <c r="C288" s="5"/>
      <c r="D288" s="5"/>
      <c r="E288" s="5"/>
      <c r="F288" s="5"/>
      <c r="G288" s="5"/>
      <c r="H288" s="5"/>
      <c r="I288" s="6"/>
      <c r="J288" s="6"/>
      <c r="K288" s="7"/>
      <c r="L288" s="8"/>
      <c r="M288" s="8"/>
      <c r="N288" s="14"/>
      <c r="O288" s="14"/>
      <c r="P288" s="14"/>
      <c r="Q288" s="43"/>
      <c r="R288" s="43"/>
      <c r="S288" s="13"/>
      <c r="T288" s="13"/>
      <c r="U288" s="13"/>
      <c r="V288" s="13"/>
    </row>
    <row r="289" spans="1:22" ht="23.25" customHeight="1" x14ac:dyDescent="0.2">
      <c r="A289" s="552"/>
      <c r="B289" s="111" t="s">
        <v>200</v>
      </c>
      <c r="C289" s="112"/>
      <c r="D289" s="112"/>
      <c r="E289" s="112"/>
      <c r="F289" s="112"/>
      <c r="G289" s="112"/>
      <c r="H289" s="112"/>
      <c r="I289" s="20"/>
      <c r="J289" s="20"/>
      <c r="K289" s="22"/>
      <c r="L289" s="23"/>
      <c r="M289" s="24"/>
      <c r="N289" s="91" t="s">
        <v>10</v>
      </c>
      <c r="O289" s="91" t="s">
        <v>11</v>
      </c>
      <c r="P289" s="91" t="s">
        <v>12</v>
      </c>
      <c r="Q289" s="91" t="s">
        <v>13</v>
      </c>
      <c r="R289" s="92" t="s">
        <v>14</v>
      </c>
      <c r="S289" s="13"/>
      <c r="T289" s="13"/>
      <c r="U289" s="13"/>
      <c r="V289" s="13"/>
    </row>
    <row r="290" spans="1:22" ht="23.25" customHeight="1" x14ac:dyDescent="0.2">
      <c r="A290" s="553"/>
      <c r="B290" s="29" t="s">
        <v>1223</v>
      </c>
      <c r="C290" s="29"/>
      <c r="D290" s="29"/>
      <c r="E290" s="29"/>
      <c r="F290" s="29"/>
      <c r="G290" s="29"/>
      <c r="H290" s="29"/>
      <c r="I290" s="6"/>
      <c r="J290" s="6"/>
      <c r="K290" s="7"/>
      <c r="L290" s="8"/>
      <c r="M290" s="8"/>
      <c r="N290" s="546" t="s">
        <v>201</v>
      </c>
      <c r="O290" s="546" t="s">
        <v>202</v>
      </c>
      <c r="P290" s="546" t="s">
        <v>203</v>
      </c>
      <c r="Q290" s="548" t="s">
        <v>204</v>
      </c>
      <c r="R290" s="653" t="s">
        <v>1012</v>
      </c>
      <c r="S290" s="13"/>
      <c r="T290" s="13"/>
      <c r="U290" s="13"/>
      <c r="V290" s="13"/>
    </row>
    <row r="291" spans="1:22" ht="50.25" customHeight="1" x14ac:dyDescent="0.2">
      <c r="A291" s="553"/>
      <c r="B291" s="576" t="s">
        <v>1011</v>
      </c>
      <c r="C291" s="577"/>
      <c r="D291" s="577"/>
      <c r="E291" s="577"/>
      <c r="F291" s="577"/>
      <c r="G291" s="577"/>
      <c r="H291" s="577"/>
      <c r="I291" s="577"/>
      <c r="J291" s="577"/>
      <c r="K291" s="577"/>
      <c r="L291" s="577"/>
      <c r="M291" s="47"/>
      <c r="N291" s="563"/>
      <c r="O291" s="546"/>
      <c r="P291" s="546"/>
      <c r="Q291" s="548"/>
      <c r="R291" s="653"/>
      <c r="S291" s="13"/>
      <c r="T291" s="13"/>
      <c r="U291" s="13"/>
      <c r="V291" s="13"/>
    </row>
    <row r="292" spans="1:22" ht="50.25" customHeight="1" thickBot="1" x14ac:dyDescent="0.25">
      <c r="A292" s="554"/>
      <c r="B292" s="605" t="s">
        <v>1224</v>
      </c>
      <c r="C292" s="599"/>
      <c r="D292" s="599"/>
      <c r="E292" s="599"/>
      <c r="F292" s="599"/>
      <c r="G292" s="599"/>
      <c r="H292" s="599"/>
      <c r="I292" s="599"/>
      <c r="J292" s="599"/>
      <c r="K292" s="599"/>
      <c r="L292" s="599"/>
      <c r="M292" s="53"/>
      <c r="N292" s="547"/>
      <c r="O292" s="547"/>
      <c r="P292" s="547"/>
      <c r="Q292" s="550"/>
      <c r="R292" s="654"/>
      <c r="S292" s="66"/>
      <c r="T292" s="13"/>
      <c r="U292" s="13"/>
      <c r="V292" s="13"/>
    </row>
    <row r="293" spans="1:22" x14ac:dyDescent="0.2">
      <c r="A293" s="5"/>
      <c r="B293" s="113"/>
      <c r="C293" s="113"/>
      <c r="D293" s="113"/>
      <c r="E293" s="113"/>
      <c r="F293" s="113"/>
      <c r="G293" s="113"/>
      <c r="H293" s="113"/>
      <c r="I293" s="114"/>
      <c r="J293" s="114"/>
      <c r="K293" s="115"/>
      <c r="L293" s="72"/>
      <c r="M293" s="8"/>
      <c r="N293" s="18"/>
      <c r="O293" s="18"/>
      <c r="P293" s="18"/>
      <c r="Q293" s="18"/>
      <c r="R293" s="18"/>
      <c r="S293" s="13"/>
      <c r="T293" s="13"/>
      <c r="U293" s="13"/>
      <c r="V293" s="13"/>
    </row>
    <row r="294" spans="1:22" ht="13.5" thickBot="1" x14ac:dyDescent="0.25">
      <c r="A294" s="5"/>
      <c r="B294" s="5"/>
      <c r="C294" s="5"/>
      <c r="D294" s="5"/>
      <c r="E294" s="5"/>
      <c r="F294" s="5"/>
      <c r="G294" s="5"/>
      <c r="H294" s="5"/>
      <c r="I294" s="6"/>
      <c r="J294" s="6"/>
      <c r="K294" s="7"/>
      <c r="L294" s="8"/>
      <c r="M294" s="8"/>
      <c r="N294" s="43"/>
      <c r="O294" s="43"/>
      <c r="P294" s="43"/>
      <c r="Q294" s="43"/>
      <c r="R294" s="43"/>
      <c r="S294" s="13"/>
      <c r="T294" s="13"/>
      <c r="U294" s="13"/>
      <c r="V294" s="13"/>
    </row>
    <row r="295" spans="1:22" x14ac:dyDescent="0.2">
      <c r="A295" s="552"/>
      <c r="B295" s="44" t="s">
        <v>205</v>
      </c>
      <c r="C295" s="21"/>
      <c r="D295" s="21"/>
      <c r="E295" s="21"/>
      <c r="F295" s="21"/>
      <c r="G295" s="21"/>
      <c r="H295" s="21"/>
      <c r="I295" s="20"/>
      <c r="J295" s="20"/>
      <c r="K295" s="22"/>
      <c r="L295" s="23"/>
      <c r="M295" s="24"/>
      <c r="N295" s="25" t="s">
        <v>10</v>
      </c>
      <c r="O295" s="25" t="s">
        <v>11</v>
      </c>
      <c r="P295" s="25" t="s">
        <v>12</v>
      </c>
      <c r="Q295" s="25" t="s">
        <v>13</v>
      </c>
      <c r="R295" s="26" t="s">
        <v>14</v>
      </c>
      <c r="S295" s="13"/>
      <c r="T295" s="13"/>
      <c r="U295" s="13"/>
      <c r="V295" s="13"/>
    </row>
    <row r="296" spans="1:22" ht="31.5" customHeight="1" x14ac:dyDescent="0.2">
      <c r="A296" s="553"/>
      <c r="B296" s="655" t="s">
        <v>1225</v>
      </c>
      <c r="C296" s="656"/>
      <c r="D296" s="656"/>
      <c r="E296" s="656"/>
      <c r="F296" s="656"/>
      <c r="G296" s="656"/>
      <c r="H296" s="656"/>
      <c r="I296" s="656"/>
      <c r="J296" s="656"/>
      <c r="K296" s="656"/>
      <c r="L296" s="656"/>
      <c r="M296" s="8"/>
      <c r="N296" s="543" t="s">
        <v>1016</v>
      </c>
      <c r="O296" s="546" t="s">
        <v>1017</v>
      </c>
      <c r="P296" s="546" t="s">
        <v>1018</v>
      </c>
      <c r="Q296" s="546" t="s">
        <v>1019</v>
      </c>
      <c r="R296" s="561" t="s">
        <v>206</v>
      </c>
      <c r="S296" s="13"/>
      <c r="T296" s="13"/>
      <c r="U296" s="13"/>
      <c r="V296" s="13"/>
    </row>
    <row r="297" spans="1:22" ht="25.5" customHeight="1" x14ac:dyDescent="0.2">
      <c r="A297" s="553"/>
      <c r="B297" s="84" t="s">
        <v>1013</v>
      </c>
      <c r="C297" s="15"/>
      <c r="D297" s="15"/>
      <c r="E297" s="15"/>
      <c r="F297" s="15"/>
      <c r="G297" s="15"/>
      <c r="H297" s="15"/>
      <c r="I297" s="15"/>
      <c r="J297" s="15"/>
      <c r="K297" s="15"/>
      <c r="L297" s="8"/>
      <c r="M297" s="8"/>
      <c r="N297" s="544"/>
      <c r="O297" s="546"/>
      <c r="P297" s="546"/>
      <c r="Q297" s="546"/>
      <c r="R297" s="561"/>
      <c r="S297" s="13"/>
      <c r="T297" s="13"/>
      <c r="U297" s="13"/>
      <c r="V297" s="13"/>
    </row>
    <row r="298" spans="1:22" ht="30.75" customHeight="1" x14ac:dyDescent="0.2">
      <c r="A298" s="553"/>
      <c r="B298" s="84" t="s">
        <v>207</v>
      </c>
      <c r="C298" s="51"/>
      <c r="D298" s="51"/>
      <c r="E298" s="51"/>
      <c r="F298" s="51"/>
      <c r="G298" s="51"/>
      <c r="H298" s="51"/>
      <c r="I298" s="51"/>
      <c r="J298" s="51"/>
      <c r="K298" s="51"/>
      <c r="L298" s="8"/>
      <c r="M298" s="47"/>
      <c r="N298" s="651"/>
      <c r="O298" s="546"/>
      <c r="P298" s="546"/>
      <c r="Q298" s="546"/>
      <c r="R298" s="561"/>
      <c r="S298" s="13"/>
      <c r="T298" s="13"/>
      <c r="U298" s="13"/>
      <c r="V298" s="13"/>
    </row>
    <row r="299" spans="1:22" ht="27" customHeight="1" x14ac:dyDescent="0.2">
      <c r="A299" s="553"/>
      <c r="B299" s="84" t="s">
        <v>208</v>
      </c>
      <c r="C299" s="113"/>
      <c r="D299" s="113"/>
      <c r="E299" s="113"/>
      <c r="F299" s="113"/>
      <c r="G299" s="113"/>
      <c r="H299" s="51"/>
      <c r="I299" s="51"/>
      <c r="J299" s="51"/>
      <c r="K299" s="51"/>
      <c r="L299" s="8"/>
      <c r="M299" s="8"/>
      <c r="N299" s="544"/>
      <c r="O299" s="546"/>
      <c r="P299" s="546"/>
      <c r="Q299" s="546"/>
      <c r="R299" s="561"/>
      <c r="S299" s="13"/>
      <c r="T299" s="13"/>
      <c r="U299" s="13"/>
      <c r="V299" s="13"/>
    </row>
    <row r="300" spans="1:22" ht="24" customHeight="1" x14ac:dyDescent="0.2">
      <c r="A300" s="553"/>
      <c r="B300" s="84" t="s">
        <v>209</v>
      </c>
      <c r="C300" s="51"/>
      <c r="D300" s="51"/>
      <c r="E300" s="51"/>
      <c r="F300" s="51"/>
      <c r="G300" s="51"/>
      <c r="H300" s="51"/>
      <c r="I300" s="51"/>
      <c r="J300" s="51"/>
      <c r="K300" s="51"/>
      <c r="L300" s="51"/>
      <c r="M300" s="8"/>
      <c r="N300" s="544"/>
      <c r="O300" s="546"/>
      <c r="P300" s="546"/>
      <c r="Q300" s="546"/>
      <c r="R300" s="561"/>
      <c r="S300" s="13"/>
      <c r="T300" s="13"/>
      <c r="U300" s="13"/>
      <c r="V300" s="13"/>
    </row>
    <row r="301" spans="1:22" ht="24" customHeight="1" x14ac:dyDescent="0.2">
      <c r="A301" s="553"/>
      <c r="B301" s="84" t="s">
        <v>210</v>
      </c>
      <c r="C301" s="51"/>
      <c r="D301" s="51"/>
      <c r="E301" s="51"/>
      <c r="F301" s="51"/>
      <c r="G301" s="51"/>
      <c r="H301" s="51"/>
      <c r="I301" s="51"/>
      <c r="J301" s="51"/>
      <c r="K301" s="51"/>
      <c r="L301" s="5"/>
      <c r="M301" s="8"/>
      <c r="N301" s="544"/>
      <c r="O301" s="546"/>
      <c r="P301" s="546"/>
      <c r="Q301" s="546"/>
      <c r="R301" s="561"/>
      <c r="S301" s="13"/>
      <c r="T301" s="13"/>
      <c r="U301" s="13"/>
      <c r="V301" s="13"/>
    </row>
    <row r="302" spans="1:22" ht="24" customHeight="1" x14ac:dyDescent="0.2">
      <c r="A302" s="553"/>
      <c r="B302" s="84" t="s">
        <v>212</v>
      </c>
      <c r="C302" s="51"/>
      <c r="D302" s="51"/>
      <c r="E302" s="51"/>
      <c r="F302" s="51"/>
      <c r="G302" s="51"/>
      <c r="H302" s="51"/>
      <c r="I302" s="51"/>
      <c r="J302" s="51"/>
      <c r="K302" s="51"/>
      <c r="L302" s="5"/>
      <c r="M302" s="8"/>
      <c r="N302" s="544"/>
      <c r="O302" s="546"/>
      <c r="P302" s="546"/>
      <c r="Q302" s="546"/>
      <c r="R302" s="561"/>
      <c r="S302" s="13"/>
      <c r="T302" s="13"/>
      <c r="U302" s="13"/>
      <c r="V302" s="13"/>
    </row>
    <row r="303" spans="1:22" ht="33.75" customHeight="1" x14ac:dyDescent="0.2">
      <c r="A303" s="553"/>
      <c r="B303" s="539" t="s">
        <v>1015</v>
      </c>
      <c r="C303" s="540"/>
      <c r="D303" s="540"/>
      <c r="E303" s="540"/>
      <c r="F303" s="540"/>
      <c r="G303" s="540"/>
      <c r="H303" s="540"/>
      <c r="I303" s="540"/>
      <c r="J303" s="540"/>
      <c r="K303" s="540"/>
      <c r="L303" s="540"/>
      <c r="M303" s="616"/>
      <c r="N303" s="544"/>
      <c r="O303" s="546"/>
      <c r="P303" s="546"/>
      <c r="Q303" s="546"/>
      <c r="R303" s="561"/>
      <c r="S303" s="13"/>
      <c r="T303" s="13"/>
      <c r="U303" s="13"/>
      <c r="V303" s="13"/>
    </row>
    <row r="304" spans="1:22" ht="24" customHeight="1" x14ac:dyDescent="0.2">
      <c r="A304" s="553"/>
      <c r="B304" s="84" t="s">
        <v>1014</v>
      </c>
      <c r="C304" s="51"/>
      <c r="D304" s="51"/>
      <c r="E304" s="51"/>
      <c r="F304" s="51"/>
      <c r="G304" s="51"/>
      <c r="H304" s="51"/>
      <c r="I304" s="51"/>
      <c r="J304" s="51"/>
      <c r="K304" s="51"/>
      <c r="L304" s="51"/>
      <c r="M304" s="8"/>
      <c r="N304" s="544"/>
      <c r="O304" s="546"/>
      <c r="P304" s="546"/>
      <c r="Q304" s="546"/>
      <c r="R304" s="561"/>
      <c r="S304" s="13"/>
      <c r="T304" s="13"/>
      <c r="U304" s="13"/>
      <c r="V304" s="13"/>
    </row>
    <row r="305" spans="1:22" ht="24" customHeight="1" x14ac:dyDescent="0.2">
      <c r="A305" s="553"/>
      <c r="B305" s="84" t="s">
        <v>211</v>
      </c>
      <c r="C305" s="51"/>
      <c r="D305" s="51"/>
      <c r="E305" s="51"/>
      <c r="F305" s="51"/>
      <c r="G305" s="51"/>
      <c r="H305" s="51"/>
      <c r="I305" s="51"/>
      <c r="J305" s="51"/>
      <c r="K305" s="51"/>
      <c r="L305" s="51"/>
      <c r="M305" s="8"/>
      <c r="N305" s="544"/>
      <c r="O305" s="546"/>
      <c r="P305" s="546"/>
      <c r="Q305" s="546"/>
      <c r="R305" s="561"/>
      <c r="S305" s="13"/>
      <c r="T305" s="13"/>
      <c r="U305" s="13"/>
      <c r="V305" s="13"/>
    </row>
    <row r="306" spans="1:22" ht="12.75" customHeight="1" thickBot="1" x14ac:dyDescent="0.25">
      <c r="A306" s="554"/>
      <c r="B306" s="652"/>
      <c r="C306" s="650"/>
      <c r="D306" s="650"/>
      <c r="E306" s="650"/>
      <c r="F306" s="650"/>
      <c r="G306" s="650"/>
      <c r="H306" s="650"/>
      <c r="I306" s="650"/>
      <c r="J306" s="650"/>
      <c r="K306" s="650"/>
      <c r="L306" s="53"/>
      <c r="M306" s="53"/>
      <c r="N306" s="545"/>
      <c r="O306" s="547"/>
      <c r="P306" s="547"/>
      <c r="Q306" s="547"/>
      <c r="R306" s="562"/>
      <c r="S306" s="13"/>
      <c r="T306" s="13"/>
      <c r="U306" s="13"/>
      <c r="V306" s="13"/>
    </row>
    <row r="307" spans="1:22" ht="12.75" customHeight="1" x14ac:dyDescent="0.2">
      <c r="A307" s="5"/>
      <c r="B307" s="116"/>
      <c r="C307" s="30"/>
      <c r="D307" s="30"/>
      <c r="E307" s="30"/>
      <c r="F307" s="30"/>
      <c r="G307" s="30"/>
      <c r="H307" s="30"/>
      <c r="I307" s="38"/>
      <c r="J307" s="38"/>
      <c r="K307" s="39"/>
      <c r="L307" s="8"/>
      <c r="M307" s="8"/>
      <c r="N307" s="43"/>
      <c r="O307" s="43"/>
      <c r="P307" s="43"/>
      <c r="Q307" s="43"/>
      <c r="R307" s="43"/>
      <c r="S307" s="13"/>
      <c r="T307" s="13"/>
      <c r="U307" s="13"/>
      <c r="V307" s="13"/>
    </row>
    <row r="308" spans="1:22" ht="13.5" thickBot="1" x14ac:dyDescent="0.25">
      <c r="A308" s="5"/>
      <c r="B308" s="116"/>
      <c r="C308" s="30"/>
      <c r="D308" s="30"/>
      <c r="E308" s="30"/>
      <c r="F308" s="30"/>
      <c r="G308" s="30"/>
      <c r="H308" s="30"/>
      <c r="I308" s="38"/>
      <c r="J308" s="38"/>
      <c r="K308" s="39"/>
      <c r="L308" s="8"/>
      <c r="M308" s="8"/>
      <c r="N308" s="43"/>
      <c r="O308" s="43"/>
      <c r="P308" s="43"/>
      <c r="Q308" s="43"/>
      <c r="R308" s="43"/>
      <c r="S308" s="13"/>
      <c r="T308" s="13"/>
      <c r="U308" s="13"/>
      <c r="V308" s="13"/>
    </row>
    <row r="309" spans="1:22" ht="12.75" customHeight="1" x14ac:dyDescent="0.2">
      <c r="A309" s="552"/>
      <c r="B309" s="111" t="s">
        <v>213</v>
      </c>
      <c r="C309" s="117"/>
      <c r="D309" s="117"/>
      <c r="E309" s="117"/>
      <c r="F309" s="117"/>
      <c r="G309" s="117"/>
      <c r="H309" s="117"/>
      <c r="I309" s="20"/>
      <c r="J309" s="20"/>
      <c r="K309" s="22"/>
      <c r="L309" s="23"/>
      <c r="M309" s="24"/>
      <c r="N309" s="25" t="s">
        <v>10</v>
      </c>
      <c r="O309" s="25" t="s">
        <v>11</v>
      </c>
      <c r="P309" s="25" t="s">
        <v>12</v>
      </c>
      <c r="Q309" s="25" t="s">
        <v>13</v>
      </c>
      <c r="R309" s="26" t="s">
        <v>14</v>
      </c>
      <c r="S309" s="13"/>
      <c r="T309" s="13"/>
      <c r="U309" s="13"/>
      <c r="V309" s="13"/>
    </row>
    <row r="310" spans="1:22" ht="47.25" customHeight="1" x14ac:dyDescent="0.2">
      <c r="A310" s="553"/>
      <c r="B310" s="539" t="s">
        <v>214</v>
      </c>
      <c r="C310" s="540"/>
      <c r="D310" s="540"/>
      <c r="E310" s="540"/>
      <c r="F310" s="540"/>
      <c r="G310" s="540"/>
      <c r="H310" s="540"/>
      <c r="I310" s="540"/>
      <c r="J310" s="540"/>
      <c r="K310" s="540"/>
      <c r="L310" s="540"/>
      <c r="M310" s="616"/>
      <c r="N310" s="563" t="s">
        <v>215</v>
      </c>
      <c r="O310" s="546" t="s">
        <v>216</v>
      </c>
      <c r="P310" s="546" t="s">
        <v>217</v>
      </c>
      <c r="Q310" s="546" t="s">
        <v>218</v>
      </c>
      <c r="R310" s="564" t="s">
        <v>219</v>
      </c>
      <c r="S310" s="13"/>
      <c r="T310" s="13"/>
      <c r="U310" s="13"/>
      <c r="V310" s="13"/>
    </row>
    <row r="311" spans="1:22" ht="46.5" customHeight="1" x14ac:dyDescent="0.2">
      <c r="A311" s="553"/>
      <c r="B311" s="576" t="s">
        <v>1226</v>
      </c>
      <c r="C311" s="577"/>
      <c r="D311" s="577"/>
      <c r="E311" s="577"/>
      <c r="F311" s="577"/>
      <c r="G311" s="577"/>
      <c r="H311" s="577"/>
      <c r="I311" s="577"/>
      <c r="J311" s="577"/>
      <c r="K311" s="577"/>
      <c r="L311" s="577"/>
      <c r="M311" s="578"/>
      <c r="N311" s="546"/>
      <c r="O311" s="546"/>
      <c r="P311" s="546"/>
      <c r="Q311" s="546"/>
      <c r="R311" s="640"/>
      <c r="S311" s="33"/>
      <c r="T311" s="13"/>
      <c r="U311" s="13"/>
      <c r="V311" s="13"/>
    </row>
    <row r="312" spans="1:22" ht="45.75" customHeight="1" x14ac:dyDescent="0.2">
      <c r="A312" s="553"/>
      <c r="B312" s="540" t="s">
        <v>220</v>
      </c>
      <c r="C312" s="577"/>
      <c r="D312" s="577"/>
      <c r="E312" s="577"/>
      <c r="F312" s="577"/>
      <c r="G312" s="577"/>
      <c r="H312" s="577"/>
      <c r="I312" s="577"/>
      <c r="J312" s="577"/>
      <c r="K312" s="577"/>
      <c r="L312" s="577"/>
      <c r="M312" s="8"/>
      <c r="N312" s="546"/>
      <c r="O312" s="546"/>
      <c r="P312" s="546"/>
      <c r="Q312" s="546"/>
      <c r="R312" s="640"/>
      <c r="S312" s="13"/>
      <c r="T312" s="13"/>
      <c r="U312" s="13"/>
      <c r="V312" s="13"/>
    </row>
    <row r="313" spans="1:22" ht="39.75" customHeight="1" x14ac:dyDescent="0.2">
      <c r="A313" s="553"/>
      <c r="B313" s="540" t="s">
        <v>221</v>
      </c>
      <c r="C313" s="577"/>
      <c r="D313" s="577"/>
      <c r="E313" s="577"/>
      <c r="F313" s="577"/>
      <c r="G313" s="577"/>
      <c r="H313" s="577"/>
      <c r="I313" s="577"/>
      <c r="J313" s="577"/>
      <c r="K313" s="577"/>
      <c r="L313" s="577"/>
      <c r="M313" s="8"/>
      <c r="N313" s="543"/>
      <c r="O313" s="543"/>
      <c r="P313" s="543"/>
      <c r="Q313" s="543"/>
      <c r="R313" s="640"/>
      <c r="S313" s="13"/>
      <c r="T313" s="13"/>
      <c r="U313" s="13"/>
      <c r="V313" s="13"/>
    </row>
    <row r="314" spans="1:22" ht="35.25" customHeight="1" thickBot="1" x14ac:dyDescent="0.25">
      <c r="A314" s="554"/>
      <c r="B314" s="613" t="s">
        <v>222</v>
      </c>
      <c r="C314" s="613"/>
      <c r="D314" s="613"/>
      <c r="E314" s="613"/>
      <c r="F314" s="613"/>
      <c r="G314" s="613"/>
      <c r="H314" s="613"/>
      <c r="I314" s="613"/>
      <c r="J314" s="613"/>
      <c r="K314" s="613"/>
      <c r="L314" s="36"/>
      <c r="M314" s="119"/>
      <c r="N314" s="547"/>
      <c r="O314" s="547"/>
      <c r="P314" s="547"/>
      <c r="Q314" s="547"/>
      <c r="R314" s="641"/>
      <c r="S314" s="13"/>
      <c r="T314" s="13"/>
      <c r="U314" s="13"/>
      <c r="V314" s="13"/>
    </row>
    <row r="315" spans="1:22" x14ac:dyDescent="0.2">
      <c r="A315" s="5"/>
      <c r="B315" s="6"/>
      <c r="C315" s="6"/>
      <c r="D315" s="6"/>
      <c r="E315" s="6"/>
      <c r="F315" s="6"/>
      <c r="G315" s="6"/>
      <c r="H315" s="6"/>
      <c r="I315" s="6"/>
      <c r="J315" s="6"/>
      <c r="K315" s="7"/>
      <c r="L315" s="8"/>
      <c r="M315" s="8"/>
      <c r="N315" s="97"/>
      <c r="O315" s="97"/>
      <c r="P315" s="97"/>
      <c r="Q315" s="97"/>
      <c r="R315" s="97"/>
      <c r="S315" s="13"/>
      <c r="T315" s="13"/>
      <c r="U315" s="13"/>
      <c r="V315" s="13"/>
    </row>
    <row r="316" spans="1:22" ht="13.5" x14ac:dyDescent="0.2">
      <c r="A316" s="5"/>
      <c r="B316" s="120" t="s">
        <v>223</v>
      </c>
      <c r="C316" s="6"/>
      <c r="D316" s="6"/>
      <c r="E316" s="6"/>
      <c r="F316" s="6"/>
      <c r="G316" s="6"/>
      <c r="H316" s="6"/>
      <c r="I316" s="6"/>
      <c r="J316" s="6"/>
      <c r="K316" s="7"/>
      <c r="L316" s="8"/>
      <c r="M316" s="8"/>
      <c r="N316" s="7"/>
      <c r="O316" s="42"/>
      <c r="P316" s="42"/>
      <c r="Q316" s="43"/>
      <c r="R316" s="43"/>
      <c r="S316" s="13"/>
      <c r="T316" s="13"/>
      <c r="U316" s="13"/>
      <c r="V316" s="13"/>
    </row>
    <row r="317" spans="1:22" ht="14.25" thickBot="1" x14ac:dyDescent="0.25">
      <c r="A317" s="5"/>
      <c r="B317" s="120"/>
      <c r="C317" s="6"/>
      <c r="D317" s="6"/>
      <c r="E317" s="6"/>
      <c r="F317" s="6"/>
      <c r="G317" s="6"/>
      <c r="H317" s="6"/>
      <c r="I317" s="6"/>
      <c r="J317" s="6"/>
      <c r="K317" s="7"/>
      <c r="L317" s="8"/>
      <c r="M317" s="8"/>
      <c r="N317" s="14"/>
      <c r="O317" s="42"/>
      <c r="P317" s="42"/>
      <c r="Q317" s="43"/>
      <c r="R317" s="43"/>
      <c r="S317" s="13"/>
      <c r="T317" s="13"/>
      <c r="U317" s="13"/>
      <c r="V317" s="13"/>
    </row>
    <row r="318" spans="1:22" ht="20.25" customHeight="1" x14ac:dyDescent="0.2">
      <c r="A318" s="552"/>
      <c r="B318" s="111" t="s">
        <v>224</v>
      </c>
      <c r="C318" s="20"/>
      <c r="D318" s="20"/>
      <c r="E318" s="20"/>
      <c r="F318" s="20"/>
      <c r="G318" s="20"/>
      <c r="H318" s="20"/>
      <c r="I318" s="20"/>
      <c r="J318" s="20"/>
      <c r="K318" s="22"/>
      <c r="L318" s="23"/>
      <c r="M318" s="23"/>
      <c r="N318" s="91" t="s">
        <v>10</v>
      </c>
      <c r="O318" s="91" t="s">
        <v>11</v>
      </c>
      <c r="P318" s="91" t="s">
        <v>12</v>
      </c>
      <c r="Q318" s="91" t="s">
        <v>13</v>
      </c>
      <c r="R318" s="92" t="s">
        <v>14</v>
      </c>
      <c r="S318" s="13"/>
      <c r="T318" s="13"/>
      <c r="U318" s="13"/>
      <c r="V318" s="13"/>
    </row>
    <row r="319" spans="1:22" ht="16.5" customHeight="1" x14ac:dyDescent="0.2">
      <c r="A319" s="553"/>
      <c r="B319" s="540" t="s">
        <v>1020</v>
      </c>
      <c r="C319" s="540"/>
      <c r="D319" s="540"/>
      <c r="E319" s="540"/>
      <c r="F319" s="540"/>
      <c r="G319" s="540"/>
      <c r="H319" s="540"/>
      <c r="I319" s="540"/>
      <c r="J319" s="540"/>
      <c r="K319" s="540"/>
      <c r="L319" s="540"/>
      <c r="M319" s="8"/>
      <c r="N319" s="543" t="s">
        <v>1027</v>
      </c>
      <c r="O319" s="543" t="s">
        <v>1028</v>
      </c>
      <c r="P319" s="543" t="s">
        <v>1029</v>
      </c>
      <c r="Q319" s="543" t="s">
        <v>225</v>
      </c>
      <c r="R319" s="564" t="s">
        <v>1030</v>
      </c>
      <c r="S319" s="13"/>
      <c r="T319" s="13"/>
      <c r="U319" s="13"/>
      <c r="V319" s="13"/>
    </row>
    <row r="320" spans="1:22" ht="16.5" customHeight="1" x14ac:dyDescent="0.2">
      <c r="A320" s="553"/>
      <c r="B320" s="540"/>
      <c r="C320" s="540"/>
      <c r="D320" s="540"/>
      <c r="E320" s="540"/>
      <c r="F320" s="540"/>
      <c r="G320" s="540"/>
      <c r="H320" s="540"/>
      <c r="I320" s="540"/>
      <c r="J320" s="540"/>
      <c r="K320" s="540"/>
      <c r="L320" s="540"/>
      <c r="M320" s="8"/>
      <c r="N320" s="544"/>
      <c r="O320" s="544"/>
      <c r="P320" s="544"/>
      <c r="Q320" s="544"/>
      <c r="R320" s="640"/>
      <c r="S320" s="13"/>
      <c r="T320" s="13"/>
      <c r="U320" s="13"/>
      <c r="V320" s="13"/>
    </row>
    <row r="321" spans="1:22" ht="24" customHeight="1" x14ac:dyDescent="0.2">
      <c r="A321" s="553"/>
      <c r="B321" s="647" t="s">
        <v>226</v>
      </c>
      <c r="C321" s="647"/>
      <c r="D321" s="647"/>
      <c r="E321" s="647"/>
      <c r="F321" s="647"/>
      <c r="G321" s="647"/>
      <c r="H321" s="647"/>
      <c r="I321" s="647"/>
      <c r="J321" s="647"/>
      <c r="K321" s="647"/>
      <c r="L321" s="8"/>
      <c r="M321" s="8"/>
      <c r="N321" s="544"/>
      <c r="O321" s="544"/>
      <c r="P321" s="544"/>
      <c r="Q321" s="544"/>
      <c r="R321" s="640"/>
      <c r="S321" s="13"/>
      <c r="T321" s="13"/>
      <c r="U321" s="13"/>
      <c r="V321" s="13"/>
    </row>
    <row r="322" spans="1:22" ht="24" customHeight="1" x14ac:dyDescent="0.2">
      <c r="A322" s="553"/>
      <c r="B322" s="29" t="s">
        <v>1021</v>
      </c>
      <c r="C322" s="113"/>
      <c r="D322" s="113"/>
      <c r="E322" s="113"/>
      <c r="F322" s="113"/>
      <c r="G322" s="113"/>
      <c r="H322" s="113"/>
      <c r="I322" s="113"/>
      <c r="J322" s="113"/>
      <c r="K322" s="113"/>
      <c r="L322" s="121"/>
      <c r="M322" s="8"/>
      <c r="N322" s="544"/>
      <c r="O322" s="544"/>
      <c r="P322" s="544"/>
      <c r="Q322" s="544"/>
      <c r="R322" s="640"/>
      <c r="S322" s="13"/>
      <c r="T322" s="13"/>
      <c r="U322" s="13"/>
      <c r="V322" s="13"/>
    </row>
    <row r="323" spans="1:22" ht="24" customHeight="1" x14ac:dyDescent="0.2">
      <c r="A323" s="553"/>
      <c r="B323" s="29" t="s">
        <v>1022</v>
      </c>
      <c r="C323" s="113"/>
      <c r="D323" s="113"/>
      <c r="E323" s="113"/>
      <c r="F323" s="113"/>
      <c r="G323" s="113"/>
      <c r="H323" s="113"/>
      <c r="I323" s="113"/>
      <c r="J323" s="113"/>
      <c r="K323" s="113"/>
      <c r="L323" s="121"/>
      <c r="M323" s="8"/>
      <c r="N323" s="544"/>
      <c r="O323" s="544"/>
      <c r="P323" s="544"/>
      <c r="Q323" s="544"/>
      <c r="R323" s="640"/>
      <c r="S323" s="13"/>
      <c r="T323" s="13"/>
      <c r="U323" s="13"/>
      <c r="V323" s="13"/>
    </row>
    <row r="324" spans="1:22" ht="24" customHeight="1" x14ac:dyDescent="0.2">
      <c r="A324" s="553"/>
      <c r="B324" s="576" t="s">
        <v>1023</v>
      </c>
      <c r="C324" s="577"/>
      <c r="D324" s="577"/>
      <c r="E324" s="577"/>
      <c r="F324" s="577"/>
      <c r="G324" s="577"/>
      <c r="H324" s="577"/>
      <c r="I324" s="577"/>
      <c r="J324" s="577"/>
      <c r="K324" s="577"/>
      <c r="L324" s="577"/>
      <c r="M324" s="578"/>
      <c r="N324" s="544"/>
      <c r="O324" s="544"/>
      <c r="P324" s="544"/>
      <c r="Q324" s="544"/>
      <c r="R324" s="640"/>
      <c r="S324" s="33"/>
      <c r="T324" s="13"/>
      <c r="U324" s="13"/>
      <c r="V324" s="13"/>
    </row>
    <row r="325" spans="1:22" ht="24" customHeight="1" x14ac:dyDescent="0.2">
      <c r="A325" s="553"/>
      <c r="B325" s="610" t="s">
        <v>1024</v>
      </c>
      <c r="C325" s="610"/>
      <c r="D325" s="610"/>
      <c r="E325" s="610"/>
      <c r="F325" s="610"/>
      <c r="G325" s="610"/>
      <c r="H325" s="610"/>
      <c r="I325" s="610"/>
      <c r="J325" s="610"/>
      <c r="K325" s="610"/>
      <c r="L325" s="8"/>
      <c r="M325" s="8"/>
      <c r="N325" s="544"/>
      <c r="O325" s="544"/>
      <c r="P325" s="544"/>
      <c r="Q325" s="544"/>
      <c r="R325" s="640"/>
      <c r="S325" s="33"/>
      <c r="T325" s="13"/>
      <c r="U325" s="13"/>
      <c r="V325" s="13"/>
    </row>
    <row r="326" spans="1:22" ht="24" customHeight="1" x14ac:dyDescent="0.25">
      <c r="A326" s="553"/>
      <c r="B326" s="648" t="s">
        <v>227</v>
      </c>
      <c r="C326" s="649"/>
      <c r="D326" s="649"/>
      <c r="E326" s="649"/>
      <c r="F326" s="649"/>
      <c r="G326" s="649"/>
      <c r="H326" s="649"/>
      <c r="I326" s="649"/>
      <c r="J326" s="649"/>
      <c r="K326" s="649"/>
      <c r="L326" s="649"/>
      <c r="M326" s="8"/>
      <c r="N326" s="544"/>
      <c r="O326" s="544"/>
      <c r="P326" s="544"/>
      <c r="Q326" s="544"/>
      <c r="R326" s="640"/>
      <c r="S326" s="13"/>
      <c r="T326" s="13"/>
      <c r="U326" s="13"/>
      <c r="V326" s="13"/>
    </row>
    <row r="327" spans="1:22" ht="24" customHeight="1" x14ac:dyDescent="0.25">
      <c r="A327" s="553"/>
      <c r="B327" s="648" t="s">
        <v>228</v>
      </c>
      <c r="C327" s="649"/>
      <c r="D327" s="649"/>
      <c r="E327" s="649"/>
      <c r="F327" s="649"/>
      <c r="G327" s="649"/>
      <c r="H327" s="649"/>
      <c r="I327" s="649"/>
      <c r="J327" s="649"/>
      <c r="K327" s="649"/>
      <c r="L327" s="649"/>
      <c r="M327" s="8"/>
      <c r="N327" s="544"/>
      <c r="O327" s="544"/>
      <c r="P327" s="544"/>
      <c r="Q327" s="544"/>
      <c r="R327" s="640"/>
      <c r="S327" s="13"/>
      <c r="T327" s="13"/>
      <c r="U327" s="13"/>
      <c r="V327" s="13"/>
    </row>
    <row r="328" spans="1:22" ht="24" customHeight="1" x14ac:dyDescent="0.2">
      <c r="A328" s="553"/>
      <c r="B328" s="648" t="s">
        <v>229</v>
      </c>
      <c r="C328" s="649"/>
      <c r="D328" s="649"/>
      <c r="E328" s="649"/>
      <c r="F328" s="649"/>
      <c r="G328" s="649"/>
      <c r="H328" s="649"/>
      <c r="I328" s="649"/>
      <c r="J328" s="649"/>
      <c r="K328" s="649"/>
      <c r="L328" s="649"/>
      <c r="M328" s="8"/>
      <c r="N328" s="544"/>
      <c r="O328" s="544"/>
      <c r="P328" s="544"/>
      <c r="Q328" s="544"/>
      <c r="R328" s="640"/>
      <c r="S328" s="13"/>
      <c r="T328" s="13"/>
      <c r="U328" s="13"/>
      <c r="V328" s="13"/>
    </row>
    <row r="329" spans="1:22" ht="24" customHeight="1" x14ac:dyDescent="0.2">
      <c r="A329" s="553"/>
      <c r="B329" s="610" t="s">
        <v>1025</v>
      </c>
      <c r="C329" s="611"/>
      <c r="D329" s="611"/>
      <c r="E329" s="611"/>
      <c r="F329" s="611"/>
      <c r="G329" s="611"/>
      <c r="H329" s="611"/>
      <c r="I329" s="611"/>
      <c r="J329" s="611"/>
      <c r="K329" s="611"/>
      <c r="L329" s="30"/>
      <c r="M329" s="8"/>
      <c r="N329" s="544"/>
      <c r="O329" s="544"/>
      <c r="P329" s="544"/>
      <c r="Q329" s="544"/>
      <c r="R329" s="640"/>
      <c r="S329" s="13"/>
      <c r="T329" s="13"/>
      <c r="U329" s="13"/>
      <c r="V329" s="13"/>
    </row>
    <row r="330" spans="1:22" ht="18.75" customHeight="1" x14ac:dyDescent="0.2">
      <c r="A330" s="553"/>
      <c r="B330" s="610" t="s">
        <v>1026</v>
      </c>
      <c r="C330" s="610"/>
      <c r="D330" s="610"/>
      <c r="E330" s="610"/>
      <c r="F330" s="610"/>
      <c r="G330" s="610"/>
      <c r="H330" s="610"/>
      <c r="I330" s="610"/>
      <c r="J330" s="610"/>
      <c r="K330" s="610"/>
      <c r="L330" s="610"/>
      <c r="M330" s="8"/>
      <c r="N330" s="544"/>
      <c r="O330" s="544"/>
      <c r="P330" s="544"/>
      <c r="Q330" s="544"/>
      <c r="R330" s="640"/>
      <c r="S330" s="13"/>
      <c r="T330" s="13"/>
      <c r="U330" s="13"/>
      <c r="V330" s="13"/>
    </row>
    <row r="331" spans="1:22" ht="9" customHeight="1" thickBot="1" x14ac:dyDescent="0.25">
      <c r="A331" s="554"/>
      <c r="B331" s="650"/>
      <c r="C331" s="650"/>
      <c r="D331" s="650"/>
      <c r="E331" s="650"/>
      <c r="F331" s="650"/>
      <c r="G331" s="650"/>
      <c r="H331" s="650"/>
      <c r="I331" s="650"/>
      <c r="J331" s="650"/>
      <c r="K331" s="650"/>
      <c r="L331" s="67"/>
      <c r="M331" s="53"/>
      <c r="N331" s="545"/>
      <c r="O331" s="545"/>
      <c r="P331" s="545"/>
      <c r="Q331" s="545"/>
      <c r="R331" s="641"/>
      <c r="S331" s="13"/>
      <c r="T331" s="13"/>
      <c r="U331" s="13"/>
      <c r="V331" s="13"/>
    </row>
    <row r="332" spans="1:22" ht="12.75" customHeight="1" x14ac:dyDescent="0.2">
      <c r="A332" s="5"/>
      <c r="B332" s="122"/>
      <c r="C332" s="6"/>
      <c r="D332" s="6"/>
      <c r="E332" s="6"/>
      <c r="F332" s="6"/>
      <c r="G332" s="6"/>
      <c r="H332" s="6"/>
      <c r="I332" s="6"/>
      <c r="J332" s="6"/>
      <c r="K332" s="7"/>
      <c r="L332" s="8"/>
      <c r="M332" s="8"/>
      <c r="N332" s="97"/>
      <c r="O332" s="97"/>
      <c r="P332" s="97"/>
      <c r="Q332" s="97"/>
      <c r="R332" s="97"/>
      <c r="S332" s="13"/>
      <c r="T332" s="13"/>
      <c r="U332" s="13"/>
      <c r="V332" s="13"/>
    </row>
    <row r="333" spans="1:22" ht="13.5" thickBot="1" x14ac:dyDescent="0.25">
      <c r="A333" s="5"/>
      <c r="B333" s="6"/>
      <c r="C333" s="6"/>
      <c r="D333" s="6"/>
      <c r="E333" s="6"/>
      <c r="F333" s="6"/>
      <c r="G333" s="6"/>
      <c r="H333" s="6"/>
      <c r="I333" s="6"/>
      <c r="J333" s="6"/>
      <c r="K333" s="7"/>
      <c r="L333" s="8"/>
      <c r="M333" s="8"/>
      <c r="N333" s="97"/>
      <c r="O333" s="97"/>
      <c r="P333" s="97"/>
      <c r="Q333" s="97"/>
      <c r="R333" s="97"/>
      <c r="S333" s="13"/>
      <c r="T333" s="13"/>
      <c r="U333" s="13"/>
      <c r="V333" s="13"/>
    </row>
    <row r="334" spans="1:22" x14ac:dyDescent="0.2">
      <c r="A334" s="552"/>
      <c r="B334" s="44" t="s">
        <v>230</v>
      </c>
      <c r="C334" s="20"/>
      <c r="D334" s="20"/>
      <c r="E334" s="20"/>
      <c r="F334" s="20"/>
      <c r="G334" s="20"/>
      <c r="H334" s="20"/>
      <c r="I334" s="20"/>
      <c r="J334" s="20"/>
      <c r="K334" s="22"/>
      <c r="L334" s="23"/>
      <c r="M334" s="23"/>
      <c r="N334" s="25" t="s">
        <v>10</v>
      </c>
      <c r="O334" s="25" t="s">
        <v>11</v>
      </c>
      <c r="P334" s="25" t="s">
        <v>12</v>
      </c>
      <c r="Q334" s="25" t="s">
        <v>13</v>
      </c>
      <c r="R334" s="26" t="s">
        <v>14</v>
      </c>
      <c r="S334" s="13"/>
      <c r="T334" s="13"/>
      <c r="U334" s="13"/>
      <c r="V334" s="13"/>
    </row>
    <row r="335" spans="1:22" x14ac:dyDescent="0.2">
      <c r="A335" s="553"/>
      <c r="B335" s="123"/>
      <c r="C335" s="51"/>
      <c r="D335" s="51"/>
      <c r="E335" s="51"/>
      <c r="F335" s="51"/>
      <c r="G335" s="51"/>
      <c r="H335" s="51"/>
      <c r="I335" s="6"/>
      <c r="J335" s="6"/>
      <c r="K335" s="7"/>
      <c r="L335" s="8"/>
      <c r="M335" s="8"/>
      <c r="N335" s="546" t="s">
        <v>1031</v>
      </c>
      <c r="O335" s="546" t="s">
        <v>231</v>
      </c>
      <c r="P335" s="546" t="s">
        <v>232</v>
      </c>
      <c r="Q335" s="546" t="s">
        <v>233</v>
      </c>
      <c r="R335" s="561" t="s">
        <v>219</v>
      </c>
      <c r="S335" s="13"/>
      <c r="T335" s="13"/>
      <c r="U335" s="13"/>
      <c r="V335" s="13"/>
    </row>
    <row r="336" spans="1:22" ht="12.75" customHeight="1" x14ac:dyDescent="0.2">
      <c r="A336" s="553"/>
      <c r="B336" s="123"/>
      <c r="C336" s="51"/>
      <c r="D336" s="51"/>
      <c r="E336" s="51"/>
      <c r="F336" s="51"/>
      <c r="G336" s="51"/>
      <c r="H336" s="51"/>
      <c r="I336" s="51"/>
      <c r="J336" s="6"/>
      <c r="K336" s="7"/>
      <c r="L336" s="8"/>
      <c r="M336" s="8"/>
      <c r="N336" s="546"/>
      <c r="O336" s="546"/>
      <c r="P336" s="546"/>
      <c r="Q336" s="546"/>
      <c r="R336" s="561"/>
      <c r="S336" s="33"/>
      <c r="T336" s="13"/>
      <c r="U336" s="13"/>
      <c r="V336" s="13"/>
    </row>
    <row r="337" spans="1:22" ht="36" customHeight="1" x14ac:dyDescent="0.2">
      <c r="A337" s="553"/>
      <c r="B337" s="539" t="s">
        <v>1227</v>
      </c>
      <c r="C337" s="540"/>
      <c r="D337" s="540"/>
      <c r="E337" s="540"/>
      <c r="F337" s="540"/>
      <c r="G337" s="540"/>
      <c r="H337" s="540"/>
      <c r="I337" s="540"/>
      <c r="J337" s="540"/>
      <c r="K337" s="540"/>
      <c r="L337" s="540"/>
      <c r="M337" s="616"/>
      <c r="N337" s="543"/>
      <c r="O337" s="543"/>
      <c r="P337" s="543"/>
      <c r="Q337" s="543"/>
      <c r="R337" s="564"/>
      <c r="S337" s="33"/>
      <c r="T337" s="13"/>
      <c r="U337" s="13"/>
      <c r="V337" s="13"/>
    </row>
    <row r="338" spans="1:22" ht="36" customHeight="1" x14ac:dyDescent="0.2">
      <c r="A338" s="553"/>
      <c r="B338" s="539" t="s">
        <v>1228</v>
      </c>
      <c r="C338" s="577"/>
      <c r="D338" s="577"/>
      <c r="E338" s="577"/>
      <c r="F338" s="577"/>
      <c r="G338" s="577"/>
      <c r="H338" s="577"/>
      <c r="I338" s="577"/>
      <c r="J338" s="577"/>
      <c r="K338" s="577"/>
      <c r="L338" s="577"/>
      <c r="M338" s="124"/>
      <c r="N338" s="543"/>
      <c r="O338" s="543"/>
      <c r="P338" s="543"/>
      <c r="Q338" s="543"/>
      <c r="R338" s="564"/>
      <c r="S338" s="33"/>
      <c r="T338" s="13"/>
      <c r="U338" s="13"/>
      <c r="V338" s="13"/>
    </row>
    <row r="339" spans="1:22" ht="33.75" customHeight="1" thickBot="1" x14ac:dyDescent="0.25">
      <c r="A339" s="554"/>
      <c r="B339" s="125"/>
      <c r="C339" s="126"/>
      <c r="D339" s="126"/>
      <c r="E339" s="126"/>
      <c r="F339" s="126"/>
      <c r="G339" s="126"/>
      <c r="H339" s="126"/>
      <c r="I339" s="127"/>
      <c r="J339" s="127"/>
      <c r="K339" s="127"/>
      <c r="L339" s="53"/>
      <c r="M339" s="53"/>
      <c r="N339" s="547"/>
      <c r="O339" s="547"/>
      <c r="P339" s="547"/>
      <c r="Q339" s="547"/>
      <c r="R339" s="562"/>
      <c r="S339" s="13"/>
      <c r="T339" s="13"/>
      <c r="U339" s="13"/>
      <c r="V339" s="13"/>
    </row>
    <row r="340" spans="1:22" ht="13.5" thickBot="1" x14ac:dyDescent="0.25">
      <c r="A340" s="5"/>
      <c r="B340" s="128"/>
      <c r="C340" s="128"/>
      <c r="D340" s="128"/>
      <c r="E340" s="128"/>
      <c r="F340" s="128"/>
      <c r="G340" s="128"/>
      <c r="H340" s="128"/>
      <c r="I340" s="129"/>
      <c r="J340" s="129"/>
      <c r="K340" s="89"/>
      <c r="L340" s="8"/>
      <c r="M340" s="8"/>
      <c r="N340" s="14"/>
      <c r="O340" s="42"/>
      <c r="P340" s="42"/>
      <c r="Q340" s="43"/>
      <c r="R340" s="43"/>
      <c r="S340" s="13"/>
      <c r="T340" s="13"/>
      <c r="U340" s="13"/>
      <c r="V340" s="13"/>
    </row>
    <row r="341" spans="1:22" ht="12.75" customHeight="1" x14ac:dyDescent="0.2">
      <c r="A341" s="644"/>
      <c r="B341" s="104" t="s">
        <v>234</v>
      </c>
      <c r="C341" s="117"/>
      <c r="D341" s="117"/>
      <c r="E341" s="117"/>
      <c r="F341" s="117"/>
      <c r="G341" s="117"/>
      <c r="H341" s="117"/>
      <c r="I341" s="20"/>
      <c r="J341" s="20"/>
      <c r="K341" s="22"/>
      <c r="L341" s="23"/>
      <c r="M341" s="24"/>
      <c r="N341" s="25" t="s">
        <v>10</v>
      </c>
      <c r="O341" s="25" t="s">
        <v>11</v>
      </c>
      <c r="P341" s="25" t="s">
        <v>12</v>
      </c>
      <c r="Q341" s="25" t="s">
        <v>13</v>
      </c>
      <c r="R341" s="26" t="s">
        <v>14</v>
      </c>
      <c r="S341" s="13"/>
      <c r="T341" s="13"/>
      <c r="U341" s="13"/>
      <c r="V341" s="13"/>
    </row>
    <row r="342" spans="1:22" ht="12.75" customHeight="1" x14ac:dyDescent="0.2">
      <c r="A342" s="645"/>
      <c r="B342" s="84" t="s">
        <v>1032</v>
      </c>
      <c r="C342" s="51"/>
      <c r="D342" s="51"/>
      <c r="E342" s="51"/>
      <c r="F342" s="51"/>
      <c r="G342" s="51"/>
      <c r="H342" s="51"/>
      <c r="I342" s="51"/>
      <c r="J342" s="51"/>
      <c r="K342" s="51"/>
      <c r="L342" s="8"/>
      <c r="M342" s="8"/>
      <c r="N342" s="543" t="s">
        <v>1041</v>
      </c>
      <c r="O342" s="543" t="s">
        <v>1042</v>
      </c>
      <c r="P342" s="543" t="s">
        <v>1043</v>
      </c>
      <c r="Q342" s="543" t="s">
        <v>235</v>
      </c>
      <c r="R342" s="564" t="s">
        <v>236</v>
      </c>
      <c r="S342" s="13"/>
      <c r="T342" s="13"/>
      <c r="U342" s="13"/>
      <c r="V342" s="13"/>
    </row>
    <row r="343" spans="1:22" ht="12.75" customHeight="1" x14ac:dyDescent="0.2">
      <c r="A343" s="645"/>
      <c r="B343" s="84" t="s">
        <v>1033</v>
      </c>
      <c r="C343" s="51"/>
      <c r="D343" s="51"/>
      <c r="E343" s="51"/>
      <c r="F343" s="51"/>
      <c r="G343" s="51"/>
      <c r="H343" s="51"/>
      <c r="I343" s="51"/>
      <c r="J343" s="51"/>
      <c r="K343" s="51"/>
      <c r="L343" s="8"/>
      <c r="M343" s="8"/>
      <c r="N343" s="544"/>
      <c r="O343" s="544"/>
      <c r="P343" s="544"/>
      <c r="Q343" s="544"/>
      <c r="R343" s="640"/>
      <c r="S343" s="13"/>
      <c r="T343" s="13"/>
      <c r="U343" s="13"/>
      <c r="V343" s="13"/>
    </row>
    <row r="344" spans="1:22" x14ac:dyDescent="0.2">
      <c r="A344" s="645"/>
      <c r="B344" s="84" t="s">
        <v>237</v>
      </c>
      <c r="C344" s="51"/>
      <c r="D344" s="51"/>
      <c r="E344" s="51"/>
      <c r="F344" s="51"/>
      <c r="G344" s="51"/>
      <c r="H344" s="51"/>
      <c r="I344" s="51"/>
      <c r="J344" s="51"/>
      <c r="K344" s="51"/>
      <c r="L344" s="8"/>
      <c r="M344" s="8"/>
      <c r="N344" s="544"/>
      <c r="O344" s="544"/>
      <c r="P344" s="544"/>
      <c r="Q344" s="544"/>
      <c r="R344" s="640"/>
      <c r="S344" s="13"/>
      <c r="T344" s="13"/>
      <c r="U344" s="13"/>
      <c r="V344" s="13"/>
    </row>
    <row r="345" spans="1:22" x14ac:dyDescent="0.2">
      <c r="A345" s="645"/>
      <c r="B345" s="131" t="s">
        <v>238</v>
      </c>
      <c r="C345" s="51"/>
      <c r="D345" s="51"/>
      <c r="E345" s="51"/>
      <c r="F345" s="51"/>
      <c r="G345" s="51"/>
      <c r="H345" s="51"/>
      <c r="I345" s="51"/>
      <c r="J345" s="51"/>
      <c r="K345" s="51"/>
      <c r="L345" s="8"/>
      <c r="M345" s="8"/>
      <c r="N345" s="544"/>
      <c r="O345" s="544"/>
      <c r="P345" s="544"/>
      <c r="Q345" s="544"/>
      <c r="R345" s="640"/>
      <c r="S345" s="13"/>
      <c r="T345" s="13"/>
      <c r="U345" s="13"/>
      <c r="V345" s="13"/>
    </row>
    <row r="346" spans="1:22" x14ac:dyDescent="0.2">
      <c r="A346" s="645"/>
      <c r="B346" s="131" t="s">
        <v>239</v>
      </c>
      <c r="C346" s="51"/>
      <c r="D346" s="51"/>
      <c r="E346" s="51"/>
      <c r="F346" s="51"/>
      <c r="G346" s="51"/>
      <c r="H346" s="51"/>
      <c r="I346" s="51"/>
      <c r="J346" s="51"/>
      <c r="K346" s="51"/>
      <c r="L346" s="8"/>
      <c r="M346" s="8"/>
      <c r="N346" s="544"/>
      <c r="O346" s="544"/>
      <c r="P346" s="544"/>
      <c r="Q346" s="544"/>
      <c r="R346" s="640"/>
      <c r="S346" s="13"/>
      <c r="T346" s="13"/>
      <c r="U346" s="13"/>
      <c r="V346" s="13"/>
    </row>
    <row r="347" spans="1:22" x14ac:dyDescent="0.2">
      <c r="A347" s="645"/>
      <c r="B347" s="84" t="s">
        <v>240</v>
      </c>
      <c r="C347" s="51"/>
      <c r="D347" s="51"/>
      <c r="E347" s="51"/>
      <c r="F347" s="51"/>
      <c r="G347" s="51"/>
      <c r="H347" s="51"/>
      <c r="I347" s="51"/>
      <c r="J347" s="51"/>
      <c r="K347" s="51"/>
      <c r="L347" s="8"/>
      <c r="M347" s="8"/>
      <c r="N347" s="544"/>
      <c r="O347" s="544"/>
      <c r="P347" s="544"/>
      <c r="Q347" s="544"/>
      <c r="R347" s="640"/>
      <c r="S347" s="13"/>
      <c r="T347" s="13"/>
      <c r="U347" s="13"/>
      <c r="V347" s="13"/>
    </row>
    <row r="348" spans="1:22" x14ac:dyDescent="0.2">
      <c r="A348" s="645"/>
      <c r="B348" s="84" t="s">
        <v>1034</v>
      </c>
      <c r="C348" s="51"/>
      <c r="D348" s="51"/>
      <c r="E348" s="51"/>
      <c r="F348" s="51"/>
      <c r="G348" s="51"/>
      <c r="H348" s="51"/>
      <c r="I348" s="51"/>
      <c r="J348" s="51"/>
      <c r="K348" s="51"/>
      <c r="L348" s="8"/>
      <c r="M348" s="8"/>
      <c r="N348" s="544"/>
      <c r="O348" s="544"/>
      <c r="P348" s="544"/>
      <c r="Q348" s="544"/>
      <c r="R348" s="640"/>
      <c r="S348" s="13"/>
      <c r="T348" s="13"/>
      <c r="U348" s="13"/>
      <c r="V348" s="13"/>
    </row>
    <row r="349" spans="1:22" x14ac:dyDescent="0.2">
      <c r="A349" s="645"/>
      <c r="B349" s="84" t="s">
        <v>1035</v>
      </c>
      <c r="C349" s="51"/>
      <c r="D349" s="51"/>
      <c r="E349" s="51"/>
      <c r="F349" s="51"/>
      <c r="G349" s="51"/>
      <c r="H349" s="51"/>
      <c r="I349" s="51"/>
      <c r="J349" s="51"/>
      <c r="K349" s="51"/>
      <c r="L349" s="8"/>
      <c r="M349" s="8"/>
      <c r="N349" s="544"/>
      <c r="O349" s="544"/>
      <c r="P349" s="544"/>
      <c r="Q349" s="544"/>
      <c r="R349" s="640"/>
      <c r="S349" s="33"/>
      <c r="T349" s="13"/>
      <c r="U349" s="13"/>
      <c r="V349" s="13"/>
    </row>
    <row r="350" spans="1:22" x14ac:dyDescent="0.2">
      <c r="A350" s="645"/>
      <c r="B350" s="84" t="s">
        <v>241</v>
      </c>
      <c r="C350" s="51"/>
      <c r="D350" s="51"/>
      <c r="E350" s="51"/>
      <c r="F350" s="51"/>
      <c r="G350" s="51"/>
      <c r="H350" s="51"/>
      <c r="I350" s="51"/>
      <c r="J350" s="51"/>
      <c r="K350" s="51"/>
      <c r="L350" s="8"/>
      <c r="M350" s="8"/>
      <c r="N350" s="544"/>
      <c r="O350" s="544"/>
      <c r="P350" s="544"/>
      <c r="Q350" s="544"/>
      <c r="R350" s="640"/>
      <c r="S350" s="33"/>
      <c r="T350" s="13"/>
      <c r="U350" s="13"/>
      <c r="V350" s="13"/>
    </row>
    <row r="351" spans="1:22" x14ac:dyDescent="0.2">
      <c r="A351" s="645"/>
      <c r="B351" s="64" t="s">
        <v>242</v>
      </c>
      <c r="C351" s="113"/>
      <c r="D351" s="113"/>
      <c r="E351" s="113"/>
      <c r="F351" s="113"/>
      <c r="G351" s="113"/>
      <c r="H351" s="113"/>
      <c r="I351" s="113"/>
      <c r="J351" s="113"/>
      <c r="K351" s="113"/>
      <c r="L351" s="8"/>
      <c r="M351" s="8"/>
      <c r="N351" s="544"/>
      <c r="O351" s="544"/>
      <c r="P351" s="544"/>
      <c r="Q351" s="544"/>
      <c r="R351" s="640"/>
      <c r="S351" s="13"/>
      <c r="T351" s="13"/>
      <c r="U351" s="13"/>
      <c r="V351" s="13"/>
    </row>
    <row r="352" spans="1:22" x14ac:dyDescent="0.2">
      <c r="A352" s="645"/>
      <c r="B352" s="64" t="s">
        <v>243</v>
      </c>
      <c r="C352" s="113"/>
      <c r="D352" s="113"/>
      <c r="E352" s="113"/>
      <c r="F352" s="113"/>
      <c r="G352" s="113"/>
      <c r="H352" s="113"/>
      <c r="I352" s="113"/>
      <c r="J352" s="113"/>
      <c r="K352" s="113"/>
      <c r="L352" s="8"/>
      <c r="M352" s="8"/>
      <c r="N352" s="544"/>
      <c r="O352" s="544"/>
      <c r="P352" s="544"/>
      <c r="Q352" s="544"/>
      <c r="R352" s="640"/>
      <c r="S352" s="13"/>
      <c r="T352" s="13"/>
      <c r="U352" s="13"/>
      <c r="V352" s="13"/>
    </row>
    <row r="353" spans="1:22" x14ac:dyDescent="0.2">
      <c r="A353" s="645"/>
      <c r="B353" s="64" t="s">
        <v>1036</v>
      </c>
      <c r="C353" s="113"/>
      <c r="D353" s="113"/>
      <c r="E353" s="113"/>
      <c r="F353" s="113"/>
      <c r="G353" s="113"/>
      <c r="H353" s="113"/>
      <c r="I353" s="113"/>
      <c r="J353" s="113"/>
      <c r="K353" s="113"/>
      <c r="L353" s="8"/>
      <c r="M353" s="8"/>
      <c r="N353" s="544"/>
      <c r="O353" s="544"/>
      <c r="P353" s="544"/>
      <c r="Q353" s="544"/>
      <c r="R353" s="640"/>
      <c r="S353" s="13"/>
      <c r="T353" s="13"/>
      <c r="U353" s="13"/>
      <c r="V353" s="13"/>
    </row>
    <row r="354" spans="1:22" x14ac:dyDescent="0.2">
      <c r="A354" s="645"/>
      <c r="B354" s="64" t="s">
        <v>1037</v>
      </c>
      <c r="C354" s="113"/>
      <c r="D354" s="113"/>
      <c r="E354" s="113"/>
      <c r="F354" s="113"/>
      <c r="G354" s="113"/>
      <c r="H354" s="113"/>
      <c r="I354" s="113"/>
      <c r="J354" s="113"/>
      <c r="K354" s="113"/>
      <c r="L354" s="8"/>
      <c r="M354" s="8"/>
      <c r="N354" s="544"/>
      <c r="O354" s="544"/>
      <c r="P354" s="544"/>
      <c r="Q354" s="544"/>
      <c r="R354" s="640"/>
      <c r="S354" s="13"/>
      <c r="T354" s="13"/>
      <c r="U354" s="13"/>
      <c r="V354" s="13"/>
    </row>
    <row r="355" spans="1:22" x14ac:dyDescent="0.2">
      <c r="A355" s="645"/>
      <c r="B355" s="64" t="s">
        <v>1038</v>
      </c>
      <c r="C355" s="113"/>
      <c r="D355" s="113"/>
      <c r="E355" s="113"/>
      <c r="F355" s="113"/>
      <c r="G355" s="113"/>
      <c r="H355" s="113"/>
      <c r="I355" s="113"/>
      <c r="J355" s="113"/>
      <c r="K355" s="113"/>
      <c r="L355" s="8"/>
      <c r="M355" s="8"/>
      <c r="N355" s="544"/>
      <c r="O355" s="544"/>
      <c r="P355" s="544"/>
      <c r="Q355" s="544"/>
      <c r="R355" s="640"/>
      <c r="S355" s="13"/>
      <c r="T355" s="13"/>
      <c r="U355" s="13"/>
      <c r="V355" s="13"/>
    </row>
    <row r="356" spans="1:22" x14ac:dyDescent="0.2">
      <c r="A356" s="645"/>
      <c r="B356" s="64" t="s">
        <v>1039</v>
      </c>
      <c r="C356" s="113"/>
      <c r="D356" s="113"/>
      <c r="E356" s="113"/>
      <c r="F356" s="113"/>
      <c r="G356" s="113"/>
      <c r="H356" s="113"/>
      <c r="I356" s="113"/>
      <c r="J356" s="113"/>
      <c r="K356" s="113"/>
      <c r="L356" s="8"/>
      <c r="M356" s="47"/>
      <c r="N356" s="544"/>
      <c r="O356" s="544"/>
      <c r="P356" s="544"/>
      <c r="Q356" s="544"/>
      <c r="R356" s="640"/>
      <c r="S356" s="13"/>
      <c r="T356" s="13"/>
      <c r="U356" s="13"/>
      <c r="V356" s="13"/>
    </row>
    <row r="357" spans="1:22" ht="13.5" thickBot="1" x14ac:dyDescent="0.25">
      <c r="A357" s="646"/>
      <c r="B357" s="132" t="s">
        <v>1040</v>
      </c>
      <c r="C357" s="133"/>
      <c r="D357" s="133"/>
      <c r="E357" s="133"/>
      <c r="F357" s="133"/>
      <c r="G357" s="133"/>
      <c r="H357" s="133"/>
      <c r="I357" s="133"/>
      <c r="J357" s="133"/>
      <c r="K357" s="133"/>
      <c r="L357" s="53"/>
      <c r="M357" s="53"/>
      <c r="N357" s="545"/>
      <c r="O357" s="545"/>
      <c r="P357" s="545"/>
      <c r="Q357" s="545"/>
      <c r="R357" s="641"/>
      <c r="S357" s="13"/>
      <c r="T357" s="13"/>
      <c r="U357" s="13"/>
      <c r="V357" s="13"/>
    </row>
    <row r="358" spans="1:22" ht="9" customHeight="1" x14ac:dyDescent="0.2">
      <c r="A358" s="5"/>
      <c r="B358" s="106"/>
      <c r="C358" s="113"/>
      <c r="D358" s="113"/>
      <c r="E358" s="113"/>
      <c r="F358" s="113"/>
      <c r="G358" s="113"/>
      <c r="H358" s="113"/>
      <c r="I358" s="114"/>
      <c r="J358" s="114"/>
      <c r="K358" s="115"/>
      <c r="L358" s="8"/>
      <c r="M358" s="8"/>
      <c r="N358" s="14"/>
      <c r="O358" s="42"/>
      <c r="P358" s="42"/>
      <c r="Q358" s="43"/>
      <c r="R358" s="43"/>
      <c r="S358" s="13"/>
      <c r="T358" s="13"/>
      <c r="U358" s="13"/>
      <c r="V358" s="13"/>
    </row>
    <row r="359" spans="1:22" s="137" customFormat="1" ht="32.25" customHeight="1" thickBot="1" x14ac:dyDescent="0.3">
      <c r="A359" s="29"/>
      <c r="B359" s="49" t="s">
        <v>244</v>
      </c>
      <c r="C359" s="49"/>
      <c r="D359" s="49"/>
      <c r="E359" s="49"/>
      <c r="F359" s="49"/>
      <c r="G359" s="49"/>
      <c r="H359" s="49"/>
      <c r="I359" s="49"/>
      <c r="J359" s="49"/>
      <c r="K359" s="50"/>
      <c r="L359" s="72"/>
      <c r="M359" s="72"/>
      <c r="N359" s="16"/>
      <c r="O359" s="135"/>
      <c r="P359" s="135"/>
      <c r="Q359" s="136"/>
      <c r="R359" s="136"/>
      <c r="S359" s="17"/>
      <c r="T359" s="17"/>
      <c r="U359" s="17"/>
      <c r="V359" s="17"/>
    </row>
    <row r="360" spans="1:22" x14ac:dyDescent="0.2">
      <c r="A360" s="644"/>
      <c r="B360" s="44" t="s">
        <v>245</v>
      </c>
      <c r="C360" s="21"/>
      <c r="D360" s="21"/>
      <c r="E360" s="21"/>
      <c r="F360" s="21"/>
      <c r="G360" s="21"/>
      <c r="H360" s="21"/>
      <c r="I360" s="20"/>
      <c r="J360" s="20"/>
      <c r="K360" s="22"/>
      <c r="L360" s="23"/>
      <c r="M360" s="24"/>
      <c r="N360" s="138" t="s">
        <v>10</v>
      </c>
      <c r="O360" s="138" t="s">
        <v>11</v>
      </c>
      <c r="P360" s="138" t="s">
        <v>12</v>
      </c>
      <c r="Q360" s="138" t="s">
        <v>13</v>
      </c>
      <c r="R360" s="139" t="s">
        <v>14</v>
      </c>
      <c r="S360" s="13"/>
      <c r="T360" s="13"/>
      <c r="U360" s="13"/>
      <c r="V360" s="13"/>
    </row>
    <row r="361" spans="1:22" ht="27" customHeight="1" x14ac:dyDescent="0.2">
      <c r="A361" s="645"/>
      <c r="B361" s="576" t="s">
        <v>246</v>
      </c>
      <c r="C361" s="577"/>
      <c r="D361" s="577"/>
      <c r="E361" s="577"/>
      <c r="F361" s="577"/>
      <c r="G361" s="577"/>
      <c r="H361" s="577"/>
      <c r="I361" s="577"/>
      <c r="J361" s="577"/>
      <c r="K361" s="577"/>
      <c r="L361" s="577"/>
      <c r="M361" s="63"/>
      <c r="N361" s="543" t="s">
        <v>1045</v>
      </c>
      <c r="O361" s="543" t="s">
        <v>1046</v>
      </c>
      <c r="P361" s="543" t="s">
        <v>247</v>
      </c>
      <c r="Q361" s="543" t="s">
        <v>1047</v>
      </c>
      <c r="R361" s="564" t="s">
        <v>219</v>
      </c>
      <c r="S361" s="13"/>
      <c r="T361" s="13"/>
    </row>
    <row r="362" spans="1:22" ht="28.5" customHeight="1" x14ac:dyDescent="0.2">
      <c r="A362" s="645"/>
      <c r="B362" s="576" t="s">
        <v>248</v>
      </c>
      <c r="C362" s="577"/>
      <c r="D362" s="577"/>
      <c r="E362" s="577"/>
      <c r="F362" s="577"/>
      <c r="G362" s="577"/>
      <c r="H362" s="577"/>
      <c r="I362" s="577"/>
      <c r="J362" s="577"/>
      <c r="K362" s="577"/>
      <c r="L362" s="113"/>
      <c r="M362" s="63"/>
      <c r="N362" s="544"/>
      <c r="O362" s="544"/>
      <c r="P362" s="544"/>
      <c r="Q362" s="544"/>
      <c r="R362" s="640"/>
      <c r="S362" s="13"/>
      <c r="T362" s="13"/>
    </row>
    <row r="363" spans="1:22" ht="24.75" customHeight="1" x14ac:dyDescent="0.2">
      <c r="A363" s="645"/>
      <c r="B363" s="140" t="s">
        <v>249</v>
      </c>
      <c r="C363" s="141"/>
      <c r="D363" s="141"/>
      <c r="E363" s="141"/>
      <c r="F363" s="141"/>
      <c r="G363" s="141"/>
      <c r="H363" s="141"/>
      <c r="I363" s="141"/>
      <c r="J363" s="141"/>
      <c r="K363" s="141"/>
      <c r="L363" s="63"/>
      <c r="M363" s="63"/>
      <c r="N363" s="544"/>
      <c r="O363" s="544"/>
      <c r="P363" s="544"/>
      <c r="Q363" s="544"/>
      <c r="R363" s="640"/>
      <c r="S363" s="13"/>
      <c r="T363" s="13"/>
    </row>
    <row r="364" spans="1:22" x14ac:dyDescent="0.2">
      <c r="A364" s="645"/>
      <c r="B364" s="140" t="s">
        <v>250</v>
      </c>
      <c r="C364" s="60"/>
      <c r="D364" s="60"/>
      <c r="E364" s="60"/>
      <c r="F364" s="60"/>
      <c r="G364" s="60"/>
      <c r="H364" s="60"/>
      <c r="I364" s="142"/>
      <c r="J364" s="142"/>
      <c r="K364" s="143"/>
      <c r="L364" s="63"/>
      <c r="M364" s="63"/>
      <c r="N364" s="544"/>
      <c r="O364" s="544"/>
      <c r="P364" s="544"/>
      <c r="Q364" s="544"/>
      <c r="R364" s="640"/>
      <c r="S364" s="13"/>
      <c r="T364" s="13"/>
    </row>
    <row r="365" spans="1:22" x14ac:dyDescent="0.2">
      <c r="A365" s="645"/>
      <c r="B365" s="140" t="s">
        <v>251</v>
      </c>
      <c r="C365" s="29"/>
      <c r="D365" s="29"/>
      <c r="E365" s="29"/>
      <c r="F365" s="29"/>
      <c r="G365" s="29"/>
      <c r="H365" s="29"/>
      <c r="I365" s="29"/>
      <c r="J365" s="29"/>
      <c r="K365" s="29"/>
      <c r="L365" s="63"/>
      <c r="M365" s="63"/>
      <c r="N365" s="544"/>
      <c r="O365" s="544"/>
      <c r="P365" s="544"/>
      <c r="Q365" s="544"/>
      <c r="R365" s="640"/>
      <c r="S365" s="13"/>
      <c r="T365" s="13"/>
    </row>
    <row r="366" spans="1:22" x14ac:dyDescent="0.2">
      <c r="A366" s="645"/>
      <c r="B366" s="140" t="s">
        <v>252</v>
      </c>
      <c r="C366" s="113"/>
      <c r="D366" s="113"/>
      <c r="E366" s="113"/>
      <c r="F366" s="113"/>
      <c r="G366" s="113"/>
      <c r="H366" s="113"/>
      <c r="I366" s="113"/>
      <c r="J366" s="29"/>
      <c r="K366" s="29"/>
      <c r="L366" s="63"/>
      <c r="M366" s="63"/>
      <c r="N366" s="544"/>
      <c r="O366" s="544"/>
      <c r="P366" s="544"/>
      <c r="Q366" s="544"/>
      <c r="R366" s="640"/>
      <c r="S366" s="33"/>
      <c r="T366" s="13"/>
    </row>
    <row r="367" spans="1:22" x14ac:dyDescent="0.2">
      <c r="A367" s="645"/>
      <c r="B367" s="140" t="s">
        <v>253</v>
      </c>
      <c r="C367" s="29"/>
      <c r="D367" s="29"/>
      <c r="E367" s="29"/>
      <c r="F367" s="29"/>
      <c r="G367" s="29"/>
      <c r="H367" s="29"/>
      <c r="I367" s="29"/>
      <c r="J367" s="29"/>
      <c r="K367" s="29"/>
      <c r="L367" s="63"/>
      <c r="M367" s="63"/>
      <c r="N367" s="544"/>
      <c r="O367" s="544"/>
      <c r="P367" s="544"/>
      <c r="Q367" s="544"/>
      <c r="R367" s="640"/>
      <c r="S367" s="33"/>
      <c r="T367" s="13"/>
    </row>
    <row r="368" spans="1:22" ht="20.25" customHeight="1" x14ac:dyDescent="0.2">
      <c r="A368" s="645"/>
      <c r="B368" s="64" t="s">
        <v>1044</v>
      </c>
      <c r="C368" s="29"/>
      <c r="D368" s="29"/>
      <c r="E368" s="29"/>
      <c r="F368" s="29"/>
      <c r="G368" s="29"/>
      <c r="H368" s="29"/>
      <c r="I368" s="29"/>
      <c r="J368" s="29"/>
      <c r="K368" s="29"/>
      <c r="L368" s="63"/>
      <c r="M368" s="63"/>
      <c r="N368" s="544"/>
      <c r="O368" s="544"/>
      <c r="P368" s="544"/>
      <c r="Q368" s="544"/>
      <c r="R368" s="640"/>
      <c r="S368" s="33"/>
      <c r="T368" s="13"/>
    </row>
    <row r="369" spans="1:22" ht="22.5" customHeight="1" x14ac:dyDescent="0.2">
      <c r="A369" s="645"/>
      <c r="B369" s="140" t="s">
        <v>254</v>
      </c>
      <c r="C369" s="144"/>
      <c r="D369" s="144"/>
      <c r="E369" s="144"/>
      <c r="F369" s="144"/>
      <c r="G369" s="144"/>
      <c r="H369" s="144"/>
      <c r="I369" s="144"/>
      <c r="J369" s="144"/>
      <c r="K369" s="144"/>
      <c r="L369" s="63"/>
      <c r="M369" s="63"/>
      <c r="N369" s="544"/>
      <c r="O369" s="544"/>
      <c r="P369" s="544"/>
      <c r="Q369" s="544"/>
      <c r="R369" s="640"/>
      <c r="S369" s="33"/>
      <c r="T369" s="13"/>
    </row>
    <row r="370" spans="1:22" x14ac:dyDescent="0.2">
      <c r="A370" s="645"/>
      <c r="B370" s="140" t="s">
        <v>255</v>
      </c>
      <c r="C370" s="60"/>
      <c r="D370" s="60"/>
      <c r="E370" s="60"/>
      <c r="F370" s="60"/>
      <c r="G370" s="5"/>
      <c r="H370" s="60"/>
      <c r="I370" s="142"/>
      <c r="J370" s="142"/>
      <c r="K370" s="143"/>
      <c r="L370" s="63"/>
      <c r="M370" s="63"/>
      <c r="N370" s="544"/>
      <c r="O370" s="544"/>
      <c r="P370" s="544"/>
      <c r="Q370" s="544"/>
      <c r="R370" s="640"/>
      <c r="S370" s="13"/>
      <c r="T370" s="13"/>
    </row>
    <row r="371" spans="1:22" ht="53.25" customHeight="1" x14ac:dyDescent="0.2">
      <c r="A371" s="645"/>
      <c r="B371" s="642" t="s">
        <v>256</v>
      </c>
      <c r="C371" s="643"/>
      <c r="D371" s="643"/>
      <c r="E371" s="643"/>
      <c r="F371" s="643"/>
      <c r="G371" s="643"/>
      <c r="H371" s="643"/>
      <c r="I371" s="643"/>
      <c r="J371" s="643"/>
      <c r="K371" s="643"/>
      <c r="L371" s="63"/>
      <c r="M371" s="63"/>
      <c r="N371" s="544"/>
      <c r="O371" s="544"/>
      <c r="P371" s="544"/>
      <c r="Q371" s="544"/>
      <c r="R371" s="640"/>
      <c r="S371" s="13"/>
      <c r="T371" s="13"/>
    </row>
    <row r="372" spans="1:22" ht="45.75" customHeight="1" thickBot="1" x14ac:dyDescent="0.25">
      <c r="A372" s="646"/>
      <c r="B372" s="605" t="s">
        <v>257</v>
      </c>
      <c r="C372" s="599"/>
      <c r="D372" s="599"/>
      <c r="E372" s="599"/>
      <c r="F372" s="599"/>
      <c r="G372" s="599"/>
      <c r="H372" s="599"/>
      <c r="I372" s="599"/>
      <c r="J372" s="599"/>
      <c r="K372" s="599"/>
      <c r="L372" s="599"/>
      <c r="M372" s="606"/>
      <c r="N372" s="545"/>
      <c r="O372" s="545"/>
      <c r="P372" s="545"/>
      <c r="Q372" s="545"/>
      <c r="R372" s="641"/>
      <c r="S372" s="13"/>
      <c r="T372" s="13"/>
    </row>
    <row r="373" spans="1:22" ht="13.5" thickBot="1" x14ac:dyDescent="0.25">
      <c r="A373" s="5"/>
      <c r="B373" s="145"/>
      <c r="C373" s="87"/>
      <c r="D373" s="87"/>
      <c r="E373" s="87"/>
      <c r="F373" s="87"/>
      <c r="G373" s="5"/>
      <c r="H373" s="87"/>
      <c r="I373" s="88"/>
      <c r="J373" s="88"/>
      <c r="K373" s="89"/>
      <c r="L373" s="8"/>
      <c r="M373" s="8"/>
      <c r="N373" s="18"/>
      <c r="O373" s="18"/>
      <c r="P373" s="18"/>
      <c r="Q373" s="18"/>
      <c r="R373" s="18"/>
      <c r="S373" s="13"/>
      <c r="T373" s="13"/>
      <c r="U373" s="13"/>
      <c r="V373" s="13"/>
    </row>
    <row r="374" spans="1:22" x14ac:dyDescent="0.2">
      <c r="A374" s="552"/>
      <c r="B374" s="44" t="s">
        <v>258</v>
      </c>
      <c r="C374" s="20"/>
      <c r="D374" s="20"/>
      <c r="E374" s="20"/>
      <c r="F374" s="20"/>
      <c r="G374" s="20"/>
      <c r="H374" s="20"/>
      <c r="I374" s="20"/>
      <c r="J374" s="20"/>
      <c r="K374" s="22"/>
      <c r="L374" s="23"/>
      <c r="M374" s="24"/>
      <c r="N374" s="25" t="s">
        <v>10</v>
      </c>
      <c r="O374" s="25" t="s">
        <v>11</v>
      </c>
      <c r="P374" s="25" t="s">
        <v>12</v>
      </c>
      <c r="Q374" s="25" t="s">
        <v>13</v>
      </c>
      <c r="R374" s="26" t="s">
        <v>14</v>
      </c>
      <c r="S374" s="13"/>
      <c r="T374" s="13"/>
      <c r="U374" s="13"/>
      <c r="V374" s="13"/>
    </row>
    <row r="375" spans="1:22" ht="12.75" customHeight="1" x14ac:dyDescent="0.2">
      <c r="A375" s="553"/>
      <c r="B375" s="45"/>
      <c r="C375" s="5"/>
      <c r="D375" s="5"/>
      <c r="E375" s="5"/>
      <c r="F375" s="5"/>
      <c r="G375" s="5"/>
      <c r="H375" s="5"/>
      <c r="I375" s="6"/>
      <c r="J375" s="6"/>
      <c r="K375" s="7"/>
      <c r="L375" s="8"/>
      <c r="M375" s="8"/>
      <c r="N375" s="546" t="s">
        <v>1050</v>
      </c>
      <c r="O375" s="546" t="s">
        <v>1051</v>
      </c>
      <c r="P375" s="546" t="s">
        <v>1052</v>
      </c>
      <c r="Q375" s="546" t="s">
        <v>1053</v>
      </c>
      <c r="R375" s="561" t="s">
        <v>259</v>
      </c>
      <c r="S375" s="13"/>
      <c r="T375" s="13"/>
      <c r="U375" s="13"/>
      <c r="V375" s="13"/>
    </row>
    <row r="376" spans="1:22" ht="27.75" customHeight="1" x14ac:dyDescent="0.2">
      <c r="A376" s="553"/>
      <c r="B376" s="64" t="s">
        <v>260</v>
      </c>
      <c r="C376" s="29"/>
      <c r="D376" s="29"/>
      <c r="E376" s="29"/>
      <c r="F376" s="29"/>
      <c r="G376" s="29"/>
      <c r="H376" s="29"/>
      <c r="I376" s="113"/>
      <c r="J376" s="113"/>
      <c r="K376" s="113"/>
      <c r="L376" s="8"/>
      <c r="M376" s="47"/>
      <c r="N376" s="563"/>
      <c r="O376" s="546"/>
      <c r="P376" s="546"/>
      <c r="Q376" s="546"/>
      <c r="R376" s="561"/>
      <c r="S376" s="13"/>
      <c r="T376" s="13"/>
      <c r="U376" s="13"/>
      <c r="V376" s="13"/>
    </row>
    <row r="377" spans="1:22" ht="21.75" customHeight="1" x14ac:dyDescent="0.2">
      <c r="A377" s="553"/>
      <c r="B377" s="64" t="s">
        <v>1048</v>
      </c>
      <c r="C377" s="29"/>
      <c r="D377" s="29"/>
      <c r="E377" s="29"/>
      <c r="F377" s="29"/>
      <c r="G377" s="29"/>
      <c r="H377" s="29"/>
      <c r="I377" s="113"/>
      <c r="J377" s="113"/>
      <c r="K377" s="113"/>
      <c r="L377" s="8"/>
      <c r="M377" s="8"/>
      <c r="N377" s="546"/>
      <c r="O377" s="546"/>
      <c r="P377" s="546"/>
      <c r="Q377" s="546"/>
      <c r="R377" s="561"/>
      <c r="S377" s="13"/>
      <c r="T377" s="13"/>
      <c r="U377" s="13"/>
      <c r="V377" s="13"/>
    </row>
    <row r="378" spans="1:22" ht="26.25" customHeight="1" x14ac:dyDescent="0.2">
      <c r="A378" s="553"/>
      <c r="B378" s="64" t="s">
        <v>1054</v>
      </c>
      <c r="C378" s="29"/>
      <c r="D378" s="29"/>
      <c r="E378" s="29"/>
      <c r="F378" s="29"/>
      <c r="G378" s="29"/>
      <c r="H378" s="29"/>
      <c r="I378" s="113"/>
      <c r="J378" s="113"/>
      <c r="K378" s="113"/>
      <c r="L378" s="8"/>
      <c r="M378" s="8"/>
      <c r="N378" s="546"/>
      <c r="O378" s="546"/>
      <c r="P378" s="546"/>
      <c r="Q378" s="546"/>
      <c r="R378" s="561"/>
      <c r="S378" s="13"/>
      <c r="T378" s="13"/>
      <c r="U378" s="13"/>
      <c r="V378" s="13"/>
    </row>
    <row r="379" spans="1:22" ht="13.5" customHeight="1" x14ac:dyDescent="0.2">
      <c r="A379" s="553"/>
      <c r="B379" s="64" t="s">
        <v>261</v>
      </c>
      <c r="C379" s="29"/>
      <c r="D379" s="29"/>
      <c r="E379" s="29"/>
      <c r="F379" s="29"/>
      <c r="G379" s="29"/>
      <c r="H379" s="29"/>
      <c r="I379" s="29"/>
      <c r="J379" s="29"/>
      <c r="K379" s="29"/>
      <c r="L379" s="8"/>
      <c r="M379" s="8"/>
      <c r="N379" s="546"/>
      <c r="O379" s="546"/>
      <c r="P379" s="546"/>
      <c r="Q379" s="546"/>
      <c r="R379" s="561"/>
      <c r="S379" s="33"/>
      <c r="T379" s="13"/>
      <c r="U379" s="13"/>
      <c r="V379" s="13"/>
    </row>
    <row r="380" spans="1:22" ht="13.5" customHeight="1" x14ac:dyDescent="0.2">
      <c r="A380" s="553"/>
      <c r="B380" s="64" t="s">
        <v>262</v>
      </c>
      <c r="C380" s="29"/>
      <c r="D380" s="29"/>
      <c r="E380" s="29"/>
      <c r="F380" s="29"/>
      <c r="G380" s="29"/>
      <c r="H380" s="29"/>
      <c r="I380" s="29"/>
      <c r="J380" s="29"/>
      <c r="K380" s="29"/>
      <c r="L380" s="8"/>
      <c r="M380" s="8"/>
      <c r="N380" s="546"/>
      <c r="O380" s="546"/>
      <c r="P380" s="546"/>
      <c r="Q380" s="546"/>
      <c r="R380" s="561"/>
      <c r="S380" s="33"/>
      <c r="T380" s="13"/>
      <c r="U380" s="13"/>
      <c r="V380" s="13"/>
    </row>
    <row r="381" spans="1:22" ht="22.5" customHeight="1" x14ac:dyDescent="0.2">
      <c r="A381" s="553"/>
      <c r="B381" s="64" t="s">
        <v>263</v>
      </c>
      <c r="C381" s="29"/>
      <c r="D381" s="29"/>
      <c r="E381" s="29"/>
      <c r="F381" s="29"/>
      <c r="G381" s="29"/>
      <c r="H381" s="29"/>
      <c r="I381" s="29"/>
      <c r="J381" s="29"/>
      <c r="K381" s="29"/>
      <c r="L381" s="8"/>
      <c r="M381" s="8"/>
      <c r="N381" s="546"/>
      <c r="O381" s="546"/>
      <c r="P381" s="546"/>
      <c r="Q381" s="546"/>
      <c r="R381" s="561"/>
      <c r="S381" s="33"/>
      <c r="T381" s="13"/>
      <c r="U381" s="13"/>
      <c r="V381" s="13"/>
    </row>
    <row r="382" spans="1:22" ht="13.5" customHeight="1" x14ac:dyDescent="0.2">
      <c r="A382" s="553"/>
      <c r="B382" s="64" t="s">
        <v>1055</v>
      </c>
      <c r="C382" s="29"/>
      <c r="D382" s="29"/>
      <c r="E382" s="29"/>
      <c r="F382" s="29"/>
      <c r="G382" s="29"/>
      <c r="H382" s="29"/>
      <c r="I382" s="29"/>
      <c r="J382" s="29"/>
      <c r="K382" s="29"/>
      <c r="L382" s="8"/>
      <c r="M382" s="8"/>
      <c r="N382" s="546"/>
      <c r="O382" s="546"/>
      <c r="P382" s="546"/>
      <c r="Q382" s="546"/>
      <c r="R382" s="561"/>
      <c r="S382" s="33"/>
      <c r="T382" s="13"/>
      <c r="U382" s="13"/>
      <c r="V382" s="13"/>
    </row>
    <row r="383" spans="1:22" ht="16.5" customHeight="1" x14ac:dyDescent="0.2">
      <c r="A383" s="553"/>
      <c r="B383" s="64" t="s">
        <v>1049</v>
      </c>
      <c r="C383" s="29"/>
      <c r="D383" s="29"/>
      <c r="E383" s="29"/>
      <c r="F383" s="29"/>
      <c r="G383" s="29"/>
      <c r="H383" s="29"/>
      <c r="I383" s="29"/>
      <c r="J383" s="29"/>
      <c r="K383" s="29"/>
      <c r="L383" s="8"/>
      <c r="M383" s="8"/>
      <c r="N383" s="546"/>
      <c r="O383" s="546"/>
      <c r="P383" s="546"/>
      <c r="Q383" s="546"/>
      <c r="R383" s="561"/>
      <c r="S383" s="13"/>
      <c r="T383" s="13"/>
      <c r="U383" s="13"/>
      <c r="V383" s="13"/>
    </row>
    <row r="384" spans="1:22" ht="19.5" customHeight="1" x14ac:dyDescent="0.2">
      <c r="A384" s="553"/>
      <c r="B384" s="64" t="s">
        <v>264</v>
      </c>
      <c r="C384" s="29"/>
      <c r="D384" s="29"/>
      <c r="E384" s="29"/>
      <c r="F384" s="29"/>
      <c r="G384" s="29"/>
      <c r="H384" s="29"/>
      <c r="I384" s="29"/>
      <c r="J384" s="29"/>
      <c r="K384" s="29"/>
      <c r="L384" s="8"/>
      <c r="M384" s="8"/>
      <c r="N384" s="546"/>
      <c r="O384" s="546"/>
      <c r="P384" s="546"/>
      <c r="Q384" s="546"/>
      <c r="R384" s="561"/>
      <c r="S384" s="13"/>
      <c r="T384" s="13"/>
      <c r="U384" s="13"/>
      <c r="V384" s="13"/>
    </row>
    <row r="385" spans="1:22" ht="23.25" customHeight="1" x14ac:dyDescent="0.2">
      <c r="A385" s="553"/>
      <c r="B385" s="64" t="s">
        <v>265</v>
      </c>
      <c r="C385" s="29"/>
      <c r="D385" s="29"/>
      <c r="E385" s="29"/>
      <c r="F385" s="29"/>
      <c r="G385" s="29"/>
      <c r="H385" s="29"/>
      <c r="I385" s="29"/>
      <c r="J385" s="29"/>
      <c r="K385" s="29"/>
      <c r="L385" s="8"/>
      <c r="M385" s="8"/>
      <c r="N385" s="546"/>
      <c r="O385" s="546"/>
      <c r="P385" s="546"/>
      <c r="Q385" s="546"/>
      <c r="R385" s="561"/>
      <c r="S385" s="13"/>
      <c r="T385" s="13"/>
      <c r="U385" s="13"/>
      <c r="V385" s="13"/>
    </row>
    <row r="386" spans="1:22" ht="13.5" customHeight="1" thickBot="1" x14ac:dyDescent="0.25">
      <c r="A386" s="554"/>
      <c r="B386" s="132" t="s">
        <v>1229</v>
      </c>
      <c r="C386" s="35"/>
      <c r="D386" s="35"/>
      <c r="E386" s="35"/>
      <c r="F386" s="35"/>
      <c r="G386" s="35"/>
      <c r="H386" s="35"/>
      <c r="I386" s="35"/>
      <c r="J386" s="35"/>
      <c r="K386" s="35"/>
      <c r="L386" s="53"/>
      <c r="M386" s="53"/>
      <c r="N386" s="547"/>
      <c r="O386" s="547"/>
      <c r="P386" s="547"/>
      <c r="Q386" s="547"/>
      <c r="R386" s="562"/>
      <c r="S386" s="13"/>
      <c r="T386" s="13"/>
      <c r="U386" s="13"/>
      <c r="V386" s="13"/>
    </row>
    <row r="387" spans="1:22" x14ac:dyDescent="0.2">
      <c r="A387" s="5"/>
      <c r="B387" s="106"/>
      <c r="C387" s="106"/>
      <c r="D387" s="106"/>
      <c r="E387" s="106"/>
      <c r="F387" s="106"/>
      <c r="G387" s="106"/>
      <c r="H387" s="106"/>
      <c r="I387" s="57"/>
      <c r="J387" s="57"/>
      <c r="K387" s="115"/>
      <c r="L387" s="8"/>
      <c r="M387" s="8"/>
      <c r="N387" s="18"/>
      <c r="O387" s="18"/>
      <c r="P387" s="18"/>
      <c r="Q387" s="18"/>
      <c r="R387" s="18"/>
      <c r="S387" s="13"/>
      <c r="T387" s="13"/>
      <c r="U387" s="13"/>
      <c r="V387" s="13"/>
    </row>
    <row r="388" spans="1:22" ht="13.5" thickBot="1" x14ac:dyDescent="0.25">
      <c r="A388" s="5"/>
      <c r="B388" s="106"/>
      <c r="C388" s="106"/>
      <c r="D388" s="106"/>
      <c r="E388" s="106"/>
      <c r="F388" s="106"/>
      <c r="G388" s="106"/>
      <c r="H388" s="106"/>
      <c r="I388" s="57"/>
      <c r="J388" s="57"/>
      <c r="K388" s="115"/>
      <c r="L388" s="8"/>
      <c r="M388" s="8"/>
      <c r="N388" s="18"/>
      <c r="O388" s="18"/>
      <c r="P388" s="18"/>
      <c r="Q388" s="18"/>
      <c r="R388" s="18"/>
      <c r="S388" s="13"/>
      <c r="T388" s="13"/>
      <c r="U388" s="13"/>
      <c r="V388" s="13"/>
    </row>
    <row r="389" spans="1:22" x14ac:dyDescent="0.2">
      <c r="A389" s="552"/>
      <c r="B389" s="20" t="s">
        <v>266</v>
      </c>
      <c r="C389" s="21"/>
      <c r="D389" s="21"/>
      <c r="E389" s="21"/>
      <c r="F389" s="21"/>
      <c r="G389" s="21"/>
      <c r="H389" s="21"/>
      <c r="I389" s="20"/>
      <c r="J389" s="20"/>
      <c r="K389" s="22"/>
      <c r="L389" s="23"/>
      <c r="M389" s="24"/>
      <c r="N389" s="25" t="s">
        <v>10</v>
      </c>
      <c r="O389" s="25" t="s">
        <v>11</v>
      </c>
      <c r="P389" s="25" t="s">
        <v>12</v>
      </c>
      <c r="Q389" s="25" t="s">
        <v>13</v>
      </c>
      <c r="R389" s="26" t="s">
        <v>14</v>
      </c>
      <c r="S389" s="13"/>
      <c r="T389" s="13"/>
      <c r="U389" s="13"/>
      <c r="V389" s="13"/>
    </row>
    <row r="390" spans="1:22" ht="12.75" customHeight="1" x14ac:dyDescent="0.2">
      <c r="A390" s="553"/>
      <c r="B390" s="6"/>
      <c r="C390" s="5"/>
      <c r="D390" s="5"/>
      <c r="E390" s="5"/>
      <c r="F390" s="5"/>
      <c r="G390" s="5"/>
      <c r="H390" s="5"/>
      <c r="I390" s="6"/>
      <c r="J390" s="6"/>
      <c r="K390" s="7"/>
      <c r="L390" s="8"/>
      <c r="M390" s="8"/>
      <c r="N390" s="546" t="s">
        <v>1058</v>
      </c>
      <c r="O390" s="546" t="s">
        <v>1059</v>
      </c>
      <c r="P390" s="546" t="s">
        <v>1060</v>
      </c>
      <c r="Q390" s="546" t="s">
        <v>1061</v>
      </c>
      <c r="R390" s="561" t="s">
        <v>267</v>
      </c>
      <c r="S390" s="13"/>
      <c r="T390" s="13"/>
      <c r="U390" s="13"/>
      <c r="V390" s="13"/>
    </row>
    <row r="391" spans="1:22" ht="25.5" customHeight="1" x14ac:dyDescent="0.2">
      <c r="A391" s="553"/>
      <c r="B391" s="29" t="s">
        <v>268</v>
      </c>
      <c r="C391" s="29"/>
      <c r="D391" s="29"/>
      <c r="E391" s="29"/>
      <c r="F391" s="29"/>
      <c r="G391" s="29"/>
      <c r="H391" s="29"/>
      <c r="I391" s="29"/>
      <c r="J391" s="29"/>
      <c r="K391" s="29"/>
      <c r="L391" s="8"/>
      <c r="M391" s="8"/>
      <c r="N391" s="546"/>
      <c r="O391" s="546"/>
      <c r="P391" s="546"/>
      <c r="Q391" s="546"/>
      <c r="R391" s="561"/>
      <c r="S391" s="13"/>
      <c r="T391" s="13"/>
      <c r="U391" s="13"/>
      <c r="V391" s="13"/>
    </row>
    <row r="392" spans="1:22" ht="25.5" customHeight="1" x14ac:dyDescent="0.2">
      <c r="A392" s="553"/>
      <c r="B392" s="29" t="s">
        <v>269</v>
      </c>
      <c r="C392" s="29"/>
      <c r="D392" s="29"/>
      <c r="E392" s="29"/>
      <c r="F392" s="29"/>
      <c r="G392" s="29"/>
      <c r="H392" s="29"/>
      <c r="I392" s="29"/>
      <c r="J392" s="29"/>
      <c r="K392" s="29"/>
      <c r="L392" s="8"/>
      <c r="M392" s="8"/>
      <c r="N392" s="546"/>
      <c r="O392" s="546"/>
      <c r="P392" s="546"/>
      <c r="Q392" s="546"/>
      <c r="R392" s="561"/>
      <c r="S392" s="13"/>
      <c r="T392" s="13"/>
      <c r="U392" s="13"/>
      <c r="V392" s="13"/>
    </row>
    <row r="393" spans="1:22" ht="25.5" customHeight="1" x14ac:dyDescent="0.2">
      <c r="A393" s="553"/>
      <c r="B393" s="29" t="s">
        <v>270</v>
      </c>
      <c r="C393" s="29"/>
      <c r="D393" s="29"/>
      <c r="E393" s="29"/>
      <c r="F393" s="29"/>
      <c r="G393" s="29"/>
      <c r="H393" s="29"/>
      <c r="I393" s="29"/>
      <c r="J393" s="29"/>
      <c r="K393" s="29"/>
      <c r="L393" s="8"/>
      <c r="M393" s="8"/>
      <c r="N393" s="546"/>
      <c r="O393" s="546"/>
      <c r="P393" s="546"/>
      <c r="Q393" s="546"/>
      <c r="R393" s="561"/>
      <c r="S393" s="33"/>
      <c r="T393" s="13"/>
      <c r="U393" s="13"/>
      <c r="V393" s="13"/>
    </row>
    <row r="394" spans="1:22" ht="12.75" customHeight="1" x14ac:dyDescent="0.2">
      <c r="A394" s="553"/>
      <c r="B394" s="29" t="s">
        <v>271</v>
      </c>
      <c r="C394" s="29"/>
      <c r="D394" s="29"/>
      <c r="E394" s="29"/>
      <c r="F394" s="29"/>
      <c r="G394" s="29"/>
      <c r="H394" s="29"/>
      <c r="I394" s="29"/>
      <c r="J394" s="29"/>
      <c r="K394" s="29"/>
      <c r="L394" s="8"/>
      <c r="M394" s="8"/>
      <c r="N394" s="546"/>
      <c r="O394" s="546"/>
      <c r="P394" s="546"/>
      <c r="Q394" s="546"/>
      <c r="R394" s="561"/>
      <c r="S394" s="13"/>
      <c r="T394" s="13"/>
      <c r="U394" s="13"/>
      <c r="V394" s="13"/>
    </row>
    <row r="395" spans="1:22" ht="12.75" customHeight="1" x14ac:dyDescent="0.2">
      <c r="A395" s="553"/>
      <c r="B395" s="29" t="s">
        <v>147</v>
      </c>
      <c r="C395" s="29"/>
      <c r="D395" s="29"/>
      <c r="E395" s="29"/>
      <c r="F395" s="29"/>
      <c r="G395" s="29"/>
      <c r="H395" s="29"/>
      <c r="I395" s="29"/>
      <c r="J395" s="29"/>
      <c r="K395" s="29"/>
      <c r="L395" s="8"/>
      <c r="M395" s="47"/>
      <c r="N395" s="563"/>
      <c r="O395" s="546"/>
      <c r="P395" s="546"/>
      <c r="Q395" s="546"/>
      <c r="R395" s="561"/>
      <c r="S395" s="13"/>
      <c r="T395" s="13"/>
      <c r="U395" s="13"/>
      <c r="V395" s="13"/>
    </row>
    <row r="396" spans="1:22" ht="20.25" customHeight="1" x14ac:dyDescent="0.2">
      <c r="A396" s="553"/>
      <c r="B396" s="29" t="s">
        <v>272</v>
      </c>
      <c r="C396" s="29"/>
      <c r="D396" s="29"/>
      <c r="E396" s="29"/>
      <c r="F396" s="29"/>
      <c r="G396" s="29"/>
      <c r="H396" s="29"/>
      <c r="I396" s="29"/>
      <c r="J396" s="29"/>
      <c r="K396" s="29"/>
      <c r="L396" s="8"/>
      <c r="M396" s="8"/>
      <c r="N396" s="546"/>
      <c r="O396" s="546"/>
      <c r="P396" s="546"/>
      <c r="Q396" s="546"/>
      <c r="R396" s="561"/>
      <c r="S396" s="13"/>
      <c r="T396" s="13"/>
      <c r="U396" s="13"/>
      <c r="V396" s="13"/>
    </row>
    <row r="397" spans="1:22" ht="20.25" customHeight="1" x14ac:dyDescent="0.2">
      <c r="A397" s="553"/>
      <c r="B397" s="29" t="s">
        <v>273</v>
      </c>
      <c r="C397" s="29"/>
      <c r="D397" s="29"/>
      <c r="E397" s="29"/>
      <c r="F397" s="29"/>
      <c r="G397" s="29"/>
      <c r="H397" s="29"/>
      <c r="I397" s="29"/>
      <c r="J397" s="29"/>
      <c r="K397" s="29"/>
      <c r="L397" s="8"/>
      <c r="M397" s="8"/>
      <c r="N397" s="546"/>
      <c r="O397" s="546"/>
      <c r="P397" s="546"/>
      <c r="Q397" s="546"/>
      <c r="R397" s="561"/>
      <c r="S397" s="13"/>
      <c r="T397" s="13"/>
      <c r="U397" s="13"/>
      <c r="V397" s="13"/>
    </row>
    <row r="398" spans="1:22" ht="20.25" customHeight="1" x14ac:dyDescent="0.2">
      <c r="A398" s="553"/>
      <c r="B398" s="29" t="s">
        <v>274</v>
      </c>
      <c r="C398" s="29"/>
      <c r="D398" s="29"/>
      <c r="E398" s="29"/>
      <c r="F398" s="29"/>
      <c r="G398" s="29"/>
      <c r="H398" s="29"/>
      <c r="I398" s="29"/>
      <c r="J398" s="29"/>
      <c r="K398" s="29"/>
      <c r="L398" s="8"/>
      <c r="M398" s="8"/>
      <c r="N398" s="546"/>
      <c r="O398" s="546"/>
      <c r="P398" s="546"/>
      <c r="Q398" s="546"/>
      <c r="R398" s="561"/>
      <c r="S398" s="13"/>
      <c r="T398" s="13"/>
      <c r="U398" s="13"/>
      <c r="V398" s="13"/>
    </row>
    <row r="399" spans="1:22" ht="20.25" customHeight="1" x14ac:dyDescent="0.2">
      <c r="A399" s="553"/>
      <c r="B399" s="29" t="s">
        <v>275</v>
      </c>
      <c r="C399" s="29"/>
      <c r="D399" s="29"/>
      <c r="E399" s="29"/>
      <c r="F399" s="29"/>
      <c r="G399" s="29"/>
      <c r="H399" s="29"/>
      <c r="I399" s="29"/>
      <c r="J399" s="29"/>
      <c r="K399" s="29"/>
      <c r="L399" s="8"/>
      <c r="M399" s="8"/>
      <c r="N399" s="546"/>
      <c r="O399" s="546"/>
      <c r="P399" s="546"/>
      <c r="Q399" s="546"/>
      <c r="R399" s="561"/>
      <c r="S399" s="13"/>
      <c r="T399" s="13"/>
      <c r="U399" s="13"/>
      <c r="V399" s="13"/>
    </row>
    <row r="400" spans="1:22" ht="20.25" customHeight="1" x14ac:dyDescent="0.2">
      <c r="A400" s="553"/>
      <c r="B400" s="29" t="s">
        <v>1056</v>
      </c>
      <c r="C400" s="29"/>
      <c r="D400" s="29"/>
      <c r="E400" s="29"/>
      <c r="F400" s="29"/>
      <c r="G400" s="29"/>
      <c r="H400" s="29"/>
      <c r="I400" s="29"/>
      <c r="J400" s="29"/>
      <c r="K400" s="29"/>
      <c r="L400" s="8"/>
      <c r="M400" s="8"/>
      <c r="N400" s="546"/>
      <c r="O400" s="546"/>
      <c r="P400" s="546"/>
      <c r="Q400" s="546"/>
      <c r="R400" s="561"/>
      <c r="S400" s="13"/>
      <c r="T400" s="13"/>
      <c r="U400" s="13"/>
      <c r="V400" s="13"/>
    </row>
    <row r="401" spans="1:22" ht="20.25" customHeight="1" x14ac:dyDescent="0.2">
      <c r="A401" s="553"/>
      <c r="B401" s="29" t="s">
        <v>1057</v>
      </c>
      <c r="C401" s="29"/>
      <c r="D401" s="29"/>
      <c r="E401" s="29"/>
      <c r="F401" s="29"/>
      <c r="G401" s="29"/>
      <c r="H401" s="29"/>
      <c r="I401" s="29"/>
      <c r="J401" s="29"/>
      <c r="K401" s="29"/>
      <c r="L401" s="8"/>
      <c r="M401" s="8"/>
      <c r="N401" s="546"/>
      <c r="O401" s="546"/>
      <c r="P401" s="546"/>
      <c r="Q401" s="546"/>
      <c r="R401" s="561"/>
      <c r="S401" s="13"/>
      <c r="T401" s="13"/>
      <c r="U401" s="13"/>
      <c r="V401" s="13"/>
    </row>
    <row r="402" spans="1:22" ht="26.25" customHeight="1" x14ac:dyDescent="0.2">
      <c r="A402" s="553"/>
      <c r="B402" s="29" t="s">
        <v>276</v>
      </c>
      <c r="C402" s="29"/>
      <c r="D402" s="29"/>
      <c r="E402" s="29"/>
      <c r="F402" s="29"/>
      <c r="G402" s="29"/>
      <c r="H402" s="29"/>
      <c r="I402" s="29"/>
      <c r="J402" s="29"/>
      <c r="K402" s="29"/>
      <c r="L402" s="8"/>
      <c r="M402" s="8"/>
      <c r="N402" s="546"/>
      <c r="O402" s="546"/>
      <c r="P402" s="546"/>
      <c r="Q402" s="546"/>
      <c r="R402" s="561"/>
      <c r="S402" s="13"/>
      <c r="T402" s="13"/>
      <c r="U402" s="13"/>
      <c r="V402" s="13"/>
    </row>
    <row r="403" spans="1:22" ht="26.25" customHeight="1" x14ac:dyDescent="0.2">
      <c r="A403" s="553"/>
      <c r="B403" s="29" t="s">
        <v>277</v>
      </c>
      <c r="C403" s="29"/>
      <c r="D403" s="29"/>
      <c r="E403" s="29"/>
      <c r="F403" s="29"/>
      <c r="G403" s="29"/>
      <c r="H403" s="29"/>
      <c r="I403" s="29"/>
      <c r="J403" s="29"/>
      <c r="K403" s="29"/>
      <c r="L403" s="8"/>
      <c r="M403" s="8"/>
      <c r="N403" s="543"/>
      <c r="O403" s="543"/>
      <c r="P403" s="543"/>
      <c r="Q403" s="543"/>
      <c r="R403" s="564"/>
      <c r="S403" s="13"/>
      <c r="T403" s="13"/>
      <c r="U403" s="13"/>
      <c r="V403" s="13"/>
    </row>
    <row r="404" spans="1:22" ht="18" customHeight="1" thickBot="1" x14ac:dyDescent="0.25">
      <c r="A404" s="554"/>
      <c r="B404" s="146"/>
      <c r="C404" s="146"/>
      <c r="D404" s="146"/>
      <c r="E404" s="146"/>
      <c r="F404" s="146"/>
      <c r="G404" s="146"/>
      <c r="H404" s="146"/>
      <c r="I404" s="146"/>
      <c r="J404" s="146"/>
      <c r="K404" s="146"/>
      <c r="L404" s="147"/>
      <c r="M404" s="53"/>
      <c r="N404" s="547"/>
      <c r="O404" s="547"/>
      <c r="P404" s="547"/>
      <c r="Q404" s="547"/>
      <c r="R404" s="562"/>
      <c r="S404" s="13"/>
      <c r="T404" s="13"/>
      <c r="U404" s="13"/>
      <c r="V404" s="13"/>
    </row>
    <row r="405" spans="1:22" x14ac:dyDescent="0.2">
      <c r="A405" s="5"/>
      <c r="B405" s="96"/>
      <c r="C405" s="59"/>
      <c r="D405" s="59"/>
      <c r="E405" s="59"/>
      <c r="F405" s="59"/>
      <c r="G405" s="59"/>
      <c r="H405" s="59"/>
      <c r="I405" s="78"/>
      <c r="J405" s="78"/>
      <c r="K405" s="7"/>
      <c r="L405" s="8"/>
      <c r="M405" s="8"/>
      <c r="N405" s="14"/>
      <c r="O405" s="14"/>
      <c r="P405" s="14"/>
      <c r="Q405" s="43"/>
      <c r="R405" s="43"/>
      <c r="S405" s="13"/>
      <c r="T405" s="13"/>
      <c r="U405" s="13"/>
      <c r="V405" s="13"/>
    </row>
    <row r="406" spans="1:22" ht="13.5" thickBot="1" x14ac:dyDescent="0.25">
      <c r="A406" s="5"/>
      <c r="B406" s="5"/>
      <c r="C406" s="6"/>
      <c r="D406" s="6"/>
      <c r="E406" s="6"/>
      <c r="F406" s="6"/>
      <c r="G406" s="6"/>
      <c r="H406" s="6"/>
      <c r="I406" s="6"/>
      <c r="J406" s="6"/>
      <c r="K406" s="7"/>
      <c r="L406" s="8"/>
      <c r="M406" s="8"/>
      <c r="N406" s="14"/>
      <c r="O406" s="14"/>
      <c r="P406" s="14"/>
      <c r="Q406" s="43"/>
      <c r="R406" s="43"/>
      <c r="S406" s="13"/>
      <c r="T406" s="13"/>
      <c r="U406" s="13"/>
      <c r="V406" s="13"/>
    </row>
    <row r="407" spans="1:22" x14ac:dyDescent="0.2">
      <c r="A407" s="552"/>
      <c r="B407" s="104" t="s">
        <v>278</v>
      </c>
      <c r="C407" s="112"/>
      <c r="D407" s="112"/>
      <c r="E407" s="112"/>
      <c r="F407" s="112"/>
      <c r="G407" s="112"/>
      <c r="H407" s="112"/>
      <c r="I407" s="111"/>
      <c r="J407" s="111"/>
      <c r="K407" s="148"/>
      <c r="L407" s="149"/>
      <c r="M407" s="24"/>
      <c r="N407" s="25" t="s">
        <v>10</v>
      </c>
      <c r="O407" s="25" t="s">
        <v>11</v>
      </c>
      <c r="P407" s="25" t="s">
        <v>12</v>
      </c>
      <c r="Q407" s="25" t="s">
        <v>13</v>
      </c>
      <c r="R407" s="26" t="s">
        <v>14</v>
      </c>
      <c r="S407" s="13"/>
      <c r="T407" s="13"/>
      <c r="U407" s="13"/>
      <c r="V407" s="13"/>
    </row>
    <row r="408" spans="1:22" ht="12.75" customHeight="1" x14ac:dyDescent="0.2">
      <c r="A408" s="553"/>
      <c r="B408" s="48"/>
      <c r="C408" s="29"/>
      <c r="D408" s="29"/>
      <c r="E408" s="29"/>
      <c r="F408" s="29"/>
      <c r="G408" s="29"/>
      <c r="H408" s="29"/>
      <c r="I408" s="49"/>
      <c r="J408" s="49"/>
      <c r="K408" s="50"/>
      <c r="L408" s="72"/>
      <c r="M408" s="8"/>
      <c r="N408" s="546" t="s">
        <v>1064</v>
      </c>
      <c r="O408" s="546" t="s">
        <v>279</v>
      </c>
      <c r="P408" s="546" t="s">
        <v>280</v>
      </c>
      <c r="Q408" s="546" t="s">
        <v>281</v>
      </c>
      <c r="R408" s="561" t="s">
        <v>282</v>
      </c>
      <c r="S408" s="13"/>
      <c r="T408" s="13"/>
      <c r="U408" s="13"/>
      <c r="V408" s="13"/>
    </row>
    <row r="409" spans="1:22" x14ac:dyDescent="0.2">
      <c r="A409" s="553"/>
      <c r="B409" s="64" t="s">
        <v>283</v>
      </c>
      <c r="C409" s="29"/>
      <c r="D409" s="29"/>
      <c r="E409" s="29"/>
      <c r="F409" s="29"/>
      <c r="G409" s="29"/>
      <c r="H409" s="29"/>
      <c r="I409" s="49"/>
      <c r="J409" s="49"/>
      <c r="K409" s="50"/>
      <c r="L409" s="72"/>
      <c r="M409" s="47"/>
      <c r="N409" s="563"/>
      <c r="O409" s="546"/>
      <c r="P409" s="546"/>
      <c r="Q409" s="546"/>
      <c r="R409" s="561"/>
      <c r="S409" s="13"/>
      <c r="T409" s="13"/>
      <c r="U409" s="13"/>
      <c r="V409" s="13"/>
    </row>
    <row r="410" spans="1:22" ht="18" customHeight="1" x14ac:dyDescent="0.2">
      <c r="A410" s="553"/>
      <c r="B410" s="64" t="s">
        <v>284</v>
      </c>
      <c r="C410" s="29"/>
      <c r="D410" s="29"/>
      <c r="E410" s="29"/>
      <c r="F410" s="29"/>
      <c r="G410" s="29"/>
      <c r="H410" s="29"/>
      <c r="I410" s="49"/>
      <c r="J410" s="49"/>
      <c r="K410" s="50"/>
      <c r="L410" s="72"/>
      <c r="M410" s="8"/>
      <c r="N410" s="546"/>
      <c r="O410" s="546"/>
      <c r="P410" s="546"/>
      <c r="Q410" s="546"/>
      <c r="R410" s="561"/>
      <c r="S410" s="33"/>
      <c r="T410" s="13"/>
      <c r="U410" s="13"/>
      <c r="V410" s="13"/>
    </row>
    <row r="411" spans="1:22" ht="18" customHeight="1" x14ac:dyDescent="0.2">
      <c r="A411" s="553"/>
      <c r="B411" s="64" t="s">
        <v>1062</v>
      </c>
      <c r="C411" s="29"/>
      <c r="D411" s="29"/>
      <c r="E411" s="29"/>
      <c r="F411" s="29"/>
      <c r="G411" s="29"/>
      <c r="H411" s="29"/>
      <c r="I411" s="29"/>
      <c r="J411" s="29"/>
      <c r="K411" s="29"/>
      <c r="L411" s="29"/>
      <c r="M411" s="8"/>
      <c r="N411" s="546"/>
      <c r="O411" s="546"/>
      <c r="P411" s="546"/>
      <c r="Q411" s="546"/>
      <c r="R411" s="561"/>
      <c r="S411" s="13"/>
      <c r="T411" s="13"/>
      <c r="U411" s="13"/>
      <c r="V411" s="13"/>
    </row>
    <row r="412" spans="1:22" ht="18" customHeight="1" x14ac:dyDescent="0.2">
      <c r="A412" s="553"/>
      <c r="B412" s="576" t="s">
        <v>1063</v>
      </c>
      <c r="C412" s="577"/>
      <c r="D412" s="577"/>
      <c r="E412" s="577"/>
      <c r="F412" s="577"/>
      <c r="G412" s="577"/>
      <c r="H412" s="577"/>
      <c r="I412" s="577"/>
      <c r="J412" s="577"/>
      <c r="K412" s="577"/>
      <c r="L412" s="577"/>
      <c r="M412" s="8"/>
      <c r="N412" s="546"/>
      <c r="O412" s="546"/>
      <c r="P412" s="546"/>
      <c r="Q412" s="546"/>
      <c r="R412" s="561"/>
      <c r="S412" s="13"/>
      <c r="T412" s="13"/>
      <c r="U412" s="13"/>
      <c r="V412" s="13"/>
    </row>
    <row r="413" spans="1:22" ht="23.25" customHeight="1" x14ac:dyDescent="0.2">
      <c r="A413" s="553"/>
      <c r="B413" s="576"/>
      <c r="C413" s="577"/>
      <c r="D413" s="577"/>
      <c r="E413" s="577"/>
      <c r="F413" s="577"/>
      <c r="G413" s="577"/>
      <c r="H413" s="577"/>
      <c r="I413" s="577"/>
      <c r="J413" s="577"/>
      <c r="K413" s="577"/>
      <c r="L413" s="577"/>
      <c r="M413" s="8"/>
      <c r="N413" s="543"/>
      <c r="O413" s="543"/>
      <c r="P413" s="543"/>
      <c r="Q413" s="543"/>
      <c r="R413" s="564"/>
      <c r="S413" s="13"/>
      <c r="T413" s="13"/>
      <c r="U413" s="13"/>
      <c r="V413" s="13"/>
    </row>
    <row r="414" spans="1:22" ht="18" customHeight="1" thickBot="1" x14ac:dyDescent="0.25">
      <c r="A414" s="554"/>
      <c r="B414" s="85" t="s">
        <v>285</v>
      </c>
      <c r="C414" s="86"/>
      <c r="D414" s="86"/>
      <c r="E414" s="86"/>
      <c r="F414" s="86"/>
      <c r="G414" s="86"/>
      <c r="H414" s="86"/>
      <c r="I414" s="86"/>
      <c r="J414" s="86"/>
      <c r="K414" s="86"/>
      <c r="L414" s="67"/>
      <c r="M414" s="53"/>
      <c r="N414" s="547"/>
      <c r="O414" s="547"/>
      <c r="P414" s="547"/>
      <c r="Q414" s="547"/>
      <c r="R414" s="639"/>
      <c r="S414" s="13"/>
      <c r="T414" s="13"/>
      <c r="U414" s="13"/>
      <c r="V414" s="13"/>
    </row>
    <row r="415" spans="1:22" x14ac:dyDescent="0.2">
      <c r="A415" s="5"/>
      <c r="B415" s="5"/>
      <c r="C415" s="55"/>
      <c r="D415" s="55"/>
      <c r="E415" s="55"/>
      <c r="F415" s="55"/>
      <c r="G415" s="55"/>
      <c r="H415" s="56"/>
      <c r="I415" s="55"/>
      <c r="J415" s="55"/>
      <c r="K415" s="7"/>
      <c r="L415" s="8"/>
      <c r="M415" s="8"/>
      <c r="N415" s="14"/>
      <c r="O415" s="14"/>
      <c r="P415" s="14"/>
      <c r="Q415" s="43"/>
      <c r="R415" s="43"/>
      <c r="S415" s="13"/>
      <c r="T415" s="13"/>
      <c r="U415" s="13"/>
      <c r="V415" s="13"/>
    </row>
    <row r="416" spans="1:22" ht="13.5" x14ac:dyDescent="0.2">
      <c r="A416" s="5"/>
      <c r="B416" s="120" t="s">
        <v>286</v>
      </c>
      <c r="C416" s="5"/>
      <c r="D416" s="5"/>
      <c r="E416" s="5"/>
      <c r="F416" s="5"/>
      <c r="G416" s="5"/>
      <c r="H416" s="5"/>
      <c r="I416" s="6"/>
      <c r="J416" s="6"/>
      <c r="K416" s="7"/>
      <c r="L416" s="8"/>
      <c r="M416" s="8"/>
      <c r="N416" s="14"/>
      <c r="O416" s="14"/>
      <c r="P416" s="14"/>
      <c r="Q416" s="43"/>
      <c r="R416" s="43"/>
      <c r="S416" s="13"/>
      <c r="T416" s="13"/>
      <c r="U416" s="13"/>
      <c r="V416" s="13"/>
    </row>
    <row r="417" spans="1:22" ht="13.5" thickBot="1" x14ac:dyDescent="0.25">
      <c r="A417" s="5"/>
      <c r="B417" s="6"/>
      <c r="C417" s="5"/>
      <c r="D417" s="5"/>
      <c r="E417" s="5"/>
      <c r="F417" s="5"/>
      <c r="G417" s="5"/>
      <c r="H417" s="5"/>
      <c r="I417" s="6"/>
      <c r="J417" s="6"/>
      <c r="K417" s="7"/>
      <c r="L417" s="8"/>
      <c r="M417" s="8"/>
      <c r="N417" s="14"/>
      <c r="O417" s="14"/>
      <c r="P417" s="14"/>
      <c r="Q417" s="43"/>
      <c r="R417" s="43"/>
      <c r="S417" s="13"/>
      <c r="T417" s="13"/>
      <c r="U417" s="13"/>
      <c r="V417" s="13"/>
    </row>
    <row r="418" spans="1:22" x14ac:dyDescent="0.2">
      <c r="A418" s="552"/>
      <c r="B418" s="20"/>
      <c r="C418" s="21"/>
      <c r="D418" s="21"/>
      <c r="E418" s="21"/>
      <c r="F418" s="21"/>
      <c r="G418" s="21"/>
      <c r="H418" s="21"/>
      <c r="I418" s="20"/>
      <c r="J418" s="20"/>
      <c r="K418" s="20"/>
      <c r="L418" s="150"/>
      <c r="M418" s="24"/>
      <c r="N418" s="151" t="s">
        <v>10</v>
      </c>
      <c r="O418" s="25" t="s">
        <v>11</v>
      </c>
      <c r="P418" s="25" t="s">
        <v>12</v>
      </c>
      <c r="Q418" s="25" t="s">
        <v>13</v>
      </c>
      <c r="R418" s="26" t="s">
        <v>14</v>
      </c>
      <c r="S418" s="13"/>
      <c r="T418" s="13"/>
      <c r="U418" s="13"/>
      <c r="V418" s="13"/>
    </row>
    <row r="419" spans="1:22" ht="12.75" customHeight="1" x14ac:dyDescent="0.2">
      <c r="A419" s="553"/>
      <c r="B419" s="6" t="s">
        <v>287</v>
      </c>
      <c r="C419" s="5"/>
      <c r="D419" s="5"/>
      <c r="E419" s="5"/>
      <c r="F419" s="5"/>
      <c r="G419" s="5"/>
      <c r="H419" s="5"/>
      <c r="I419" s="152"/>
      <c r="J419" s="153"/>
      <c r="K419" s="153"/>
      <c r="L419" s="153"/>
      <c r="M419" s="8"/>
      <c r="N419" s="634" t="s">
        <v>288</v>
      </c>
      <c r="O419" s="634" t="s">
        <v>1068</v>
      </c>
      <c r="P419" s="634" t="s">
        <v>1069</v>
      </c>
      <c r="Q419" s="634" t="s">
        <v>1070</v>
      </c>
      <c r="R419" s="637" t="s">
        <v>289</v>
      </c>
      <c r="S419" s="13"/>
      <c r="T419" s="13"/>
      <c r="U419" s="13"/>
      <c r="V419" s="13"/>
    </row>
    <row r="420" spans="1:22" ht="40.5" customHeight="1" x14ac:dyDescent="0.2">
      <c r="A420" s="553"/>
      <c r="B420" s="15" t="s">
        <v>290</v>
      </c>
      <c r="C420" s="153"/>
      <c r="D420" s="153"/>
      <c r="E420" s="153"/>
      <c r="F420" s="153"/>
      <c r="G420" s="153"/>
      <c r="H420" s="153"/>
      <c r="I420" s="153"/>
      <c r="J420" s="153"/>
      <c r="K420" s="153"/>
      <c r="L420" s="153"/>
      <c r="M420" s="8"/>
      <c r="N420" s="634"/>
      <c r="O420" s="634"/>
      <c r="P420" s="634"/>
      <c r="Q420" s="634"/>
      <c r="R420" s="637"/>
      <c r="S420" s="13"/>
      <c r="T420" s="13"/>
      <c r="U420" s="13"/>
      <c r="V420" s="13"/>
    </row>
    <row r="421" spans="1:22" ht="18.75" customHeight="1" x14ac:dyDescent="0.2">
      <c r="A421" s="553"/>
      <c r="B421" s="154" t="s">
        <v>291</v>
      </c>
      <c r="C421" s="153"/>
      <c r="D421" s="153"/>
      <c r="E421" s="153"/>
      <c r="F421" s="153"/>
      <c r="G421" s="153"/>
      <c r="H421" s="153"/>
      <c r="I421" s="153"/>
      <c r="J421" s="153"/>
      <c r="K421" s="153"/>
      <c r="L421" s="155"/>
      <c r="M421" s="8"/>
      <c r="N421" s="634"/>
      <c r="O421" s="634"/>
      <c r="P421" s="634"/>
      <c r="Q421" s="634"/>
      <c r="R421" s="637"/>
      <c r="S421" s="13"/>
      <c r="T421" s="13"/>
      <c r="U421" s="13"/>
      <c r="V421" s="13"/>
    </row>
    <row r="422" spans="1:22" ht="21.75" customHeight="1" x14ac:dyDescent="0.2">
      <c r="A422" s="553"/>
      <c r="B422" s="154" t="s">
        <v>292</v>
      </c>
      <c r="C422" s="153"/>
      <c r="D422" s="153"/>
      <c r="E422" s="153"/>
      <c r="F422" s="153"/>
      <c r="G422" s="153"/>
      <c r="H422" s="153"/>
      <c r="I422" s="153"/>
      <c r="J422" s="153"/>
      <c r="K422" s="153"/>
      <c r="L422" s="155"/>
      <c r="M422" s="8"/>
      <c r="N422" s="634"/>
      <c r="O422" s="634"/>
      <c r="P422" s="634"/>
      <c r="Q422" s="634"/>
      <c r="R422" s="637"/>
      <c r="S422" s="13"/>
      <c r="T422" s="13"/>
      <c r="U422" s="13"/>
      <c r="V422" s="13"/>
    </row>
    <row r="423" spans="1:22" ht="17.25" customHeight="1" x14ac:dyDescent="0.2">
      <c r="A423" s="553"/>
      <c r="B423" s="154" t="s">
        <v>293</v>
      </c>
      <c r="C423" s="153"/>
      <c r="D423" s="153"/>
      <c r="E423" s="153"/>
      <c r="F423" s="153"/>
      <c r="G423" s="153"/>
      <c r="H423" s="153"/>
      <c r="I423" s="153"/>
      <c r="J423" s="153"/>
      <c r="K423" s="153"/>
      <c r="L423" s="156"/>
      <c r="M423" s="8"/>
      <c r="N423" s="634"/>
      <c r="O423" s="634"/>
      <c r="P423" s="634"/>
      <c r="Q423" s="634"/>
      <c r="R423" s="637"/>
      <c r="S423" s="130"/>
      <c r="T423" s="13"/>
      <c r="U423" s="13"/>
      <c r="V423" s="13"/>
    </row>
    <row r="424" spans="1:22" ht="26.25" customHeight="1" x14ac:dyDescent="0.2">
      <c r="A424" s="553"/>
      <c r="B424" s="15" t="s">
        <v>1065</v>
      </c>
      <c r="C424" s="29"/>
      <c r="D424" s="29"/>
      <c r="E424" s="29"/>
      <c r="F424" s="29"/>
      <c r="G424" s="29"/>
      <c r="H424" s="29"/>
      <c r="I424" s="29"/>
      <c r="J424" s="29"/>
      <c r="K424" s="29"/>
      <c r="L424" s="29"/>
      <c r="M424" s="8"/>
      <c r="N424" s="634"/>
      <c r="O424" s="634"/>
      <c r="P424" s="634"/>
      <c r="Q424" s="634"/>
      <c r="R424" s="637"/>
      <c r="S424" s="13"/>
      <c r="T424" s="13"/>
      <c r="U424" s="13"/>
      <c r="V424" s="13"/>
    </row>
    <row r="425" spans="1:22" ht="24" customHeight="1" x14ac:dyDescent="0.2">
      <c r="A425" s="553"/>
      <c r="B425" s="64" t="s">
        <v>294</v>
      </c>
      <c r="C425" s="29"/>
      <c r="D425" s="29"/>
      <c r="E425" s="29"/>
      <c r="F425" s="29"/>
      <c r="G425" s="29"/>
      <c r="H425" s="29"/>
      <c r="I425" s="29"/>
      <c r="J425" s="29"/>
      <c r="K425" s="29"/>
      <c r="L425" s="29"/>
      <c r="M425" s="8"/>
      <c r="N425" s="635"/>
      <c r="O425" s="635"/>
      <c r="P425" s="635"/>
      <c r="Q425" s="635"/>
      <c r="R425" s="617"/>
      <c r="S425" s="13"/>
      <c r="T425" s="13"/>
      <c r="U425" s="13"/>
      <c r="V425" s="13"/>
    </row>
    <row r="426" spans="1:22" ht="33.75" customHeight="1" x14ac:dyDescent="0.2">
      <c r="A426" s="553"/>
      <c r="B426" s="27" t="s">
        <v>1066</v>
      </c>
      <c r="C426" s="106"/>
      <c r="D426" s="106"/>
      <c r="E426" s="106"/>
      <c r="F426" s="106"/>
      <c r="G426" s="106"/>
      <c r="H426" s="106"/>
      <c r="I426" s="106"/>
      <c r="J426" s="106"/>
      <c r="K426" s="106"/>
      <c r="L426" s="29"/>
      <c r="M426" s="8"/>
      <c r="N426" s="635"/>
      <c r="O426" s="635"/>
      <c r="P426" s="635"/>
      <c r="Q426" s="635"/>
      <c r="R426" s="617"/>
      <c r="S426" s="13"/>
      <c r="T426" s="13"/>
      <c r="U426" s="13"/>
      <c r="V426" s="13"/>
    </row>
    <row r="427" spans="1:22" ht="15.75" customHeight="1" x14ac:dyDescent="0.2">
      <c r="A427" s="553"/>
      <c r="B427" s="29" t="s">
        <v>295</v>
      </c>
      <c r="C427" s="29"/>
      <c r="D427" s="29"/>
      <c r="E427" s="29"/>
      <c r="F427" s="29"/>
      <c r="G427" s="29"/>
      <c r="H427" s="29"/>
      <c r="I427" s="29"/>
      <c r="J427" s="29"/>
      <c r="K427" s="29"/>
      <c r="L427" s="29"/>
      <c r="M427" s="8"/>
      <c r="N427" s="635"/>
      <c r="O427" s="635"/>
      <c r="P427" s="635"/>
      <c r="Q427" s="635"/>
      <c r="R427" s="617"/>
      <c r="S427" s="13"/>
      <c r="T427" s="13"/>
      <c r="U427" s="13"/>
      <c r="V427" s="13"/>
    </row>
    <row r="428" spans="1:22" ht="21.75" customHeight="1" thickBot="1" x14ac:dyDescent="0.25">
      <c r="A428" s="554"/>
      <c r="B428" s="35" t="s">
        <v>1067</v>
      </c>
      <c r="C428" s="157"/>
      <c r="D428" s="157"/>
      <c r="E428" s="157"/>
      <c r="F428" s="157"/>
      <c r="G428" s="157"/>
      <c r="H428" s="157"/>
      <c r="I428" s="157"/>
      <c r="J428" s="157"/>
      <c r="K428" s="71"/>
      <c r="L428" s="53"/>
      <c r="M428" s="53"/>
      <c r="N428" s="636"/>
      <c r="O428" s="636"/>
      <c r="P428" s="636"/>
      <c r="Q428" s="636"/>
      <c r="R428" s="638"/>
      <c r="S428" s="13"/>
      <c r="T428" s="13"/>
      <c r="U428" s="13"/>
      <c r="V428" s="13"/>
    </row>
    <row r="429" spans="1:22" x14ac:dyDescent="0.2">
      <c r="A429" s="5"/>
      <c r="B429" s="87"/>
      <c r="C429" s="30"/>
      <c r="D429" s="30"/>
      <c r="E429" s="30"/>
      <c r="F429" s="30"/>
      <c r="G429" s="30"/>
      <c r="H429" s="30"/>
      <c r="I429" s="38"/>
      <c r="J429" s="38"/>
      <c r="K429" s="39"/>
      <c r="L429" s="8"/>
      <c r="M429" s="8"/>
      <c r="N429" s="14"/>
      <c r="O429" s="14"/>
      <c r="P429" s="14"/>
      <c r="Q429" s="43"/>
      <c r="R429" s="43"/>
      <c r="S429" s="13"/>
      <c r="T429" s="13"/>
      <c r="U429" s="13"/>
      <c r="V429" s="13"/>
    </row>
    <row r="430" spans="1:22" ht="13.5" x14ac:dyDescent="0.2">
      <c r="A430" s="5"/>
      <c r="B430" s="120" t="s">
        <v>296</v>
      </c>
      <c r="C430" s="30"/>
      <c r="D430" s="30"/>
      <c r="E430" s="30"/>
      <c r="F430" s="30"/>
      <c r="G430" s="30"/>
      <c r="H430" s="30"/>
      <c r="I430" s="6"/>
      <c r="J430" s="6"/>
      <c r="K430" s="7"/>
      <c r="L430" s="8"/>
      <c r="M430" s="8"/>
      <c r="N430" s="14"/>
      <c r="O430" s="14"/>
      <c r="P430" s="14"/>
      <c r="Q430" s="43"/>
      <c r="R430" s="43"/>
      <c r="S430" s="13"/>
      <c r="T430" s="13"/>
      <c r="U430" s="13"/>
      <c r="V430" s="13"/>
    </row>
    <row r="431" spans="1:22" ht="13.5" thickBot="1" x14ac:dyDescent="0.25">
      <c r="A431" s="5"/>
      <c r="B431" s="5"/>
      <c r="C431" s="5"/>
      <c r="D431" s="5"/>
      <c r="E431" s="5"/>
      <c r="F431" s="5"/>
      <c r="G431" s="5"/>
      <c r="H431" s="5"/>
      <c r="I431" s="6"/>
      <c r="J431" s="6"/>
      <c r="K431" s="7"/>
      <c r="L431" s="8"/>
      <c r="M431" s="8"/>
      <c r="N431" s="14"/>
      <c r="O431" s="14"/>
      <c r="P431" s="14"/>
      <c r="Q431" s="43"/>
      <c r="R431" s="43"/>
      <c r="S431" s="13"/>
      <c r="T431" s="13"/>
      <c r="U431" s="13"/>
      <c r="V431" s="13"/>
    </row>
    <row r="432" spans="1:22" ht="29.25" customHeight="1" x14ac:dyDescent="0.2">
      <c r="A432" s="579"/>
      <c r="B432" s="158" t="s">
        <v>297</v>
      </c>
      <c r="C432" s="112"/>
      <c r="D432" s="112"/>
      <c r="E432" s="112"/>
      <c r="F432" s="112"/>
      <c r="G432" s="112"/>
      <c r="H432" s="112"/>
      <c r="I432" s="111"/>
      <c r="J432" s="111"/>
      <c r="K432" s="148"/>
      <c r="L432" s="149"/>
      <c r="M432" s="24"/>
      <c r="N432" s="91" t="s">
        <v>10</v>
      </c>
      <c r="O432" s="91" t="s">
        <v>11</v>
      </c>
      <c r="P432" s="91" t="s">
        <v>12</v>
      </c>
      <c r="Q432" s="91" t="s">
        <v>13</v>
      </c>
      <c r="R432" s="92" t="s">
        <v>14</v>
      </c>
      <c r="S432" s="13"/>
      <c r="T432" s="13"/>
      <c r="U432" s="13"/>
      <c r="V432" s="13"/>
    </row>
    <row r="433" spans="1:22" ht="39" customHeight="1" x14ac:dyDescent="0.2">
      <c r="A433" s="580"/>
      <c r="B433" s="539" t="s">
        <v>1230</v>
      </c>
      <c r="C433" s="577"/>
      <c r="D433" s="577"/>
      <c r="E433" s="577"/>
      <c r="F433" s="577"/>
      <c r="G433" s="577"/>
      <c r="H433" s="577"/>
      <c r="I433" s="577"/>
      <c r="J433" s="577"/>
      <c r="K433" s="577"/>
      <c r="L433" s="577"/>
      <c r="M433" s="8"/>
      <c r="N433" s="546" t="s">
        <v>298</v>
      </c>
      <c r="O433" s="546" t="s">
        <v>299</v>
      </c>
      <c r="P433" s="546" t="s">
        <v>1009</v>
      </c>
      <c r="Q433" s="546" t="s">
        <v>1071</v>
      </c>
      <c r="R433" s="561" t="s">
        <v>1010</v>
      </c>
      <c r="S433" s="13"/>
      <c r="T433" s="13"/>
      <c r="U433" s="13"/>
      <c r="V433" s="13"/>
    </row>
    <row r="434" spans="1:22" ht="39" customHeight="1" x14ac:dyDescent="0.2">
      <c r="A434" s="580"/>
      <c r="B434" s="131" t="s">
        <v>1231</v>
      </c>
      <c r="C434" s="106"/>
      <c r="D434" s="106"/>
      <c r="E434" s="106"/>
      <c r="F434" s="106"/>
      <c r="G434" s="106"/>
      <c r="H434" s="106"/>
      <c r="I434" s="106"/>
      <c r="J434" s="106"/>
      <c r="K434" s="106"/>
      <c r="L434" s="106"/>
      <c r="M434" s="8"/>
      <c r="N434" s="546"/>
      <c r="O434" s="546"/>
      <c r="P434" s="546"/>
      <c r="Q434" s="546"/>
      <c r="R434" s="561"/>
      <c r="S434" s="13"/>
      <c r="T434" s="13"/>
      <c r="U434" s="13"/>
      <c r="V434" s="13"/>
    </row>
    <row r="435" spans="1:22" ht="39" customHeight="1" x14ac:dyDescent="0.2">
      <c r="A435" s="580"/>
      <c r="B435" s="84" t="s">
        <v>300</v>
      </c>
      <c r="C435" s="29"/>
      <c r="D435" s="29"/>
      <c r="E435" s="29"/>
      <c r="F435" s="29"/>
      <c r="G435" s="29"/>
      <c r="H435" s="29"/>
      <c r="I435" s="49"/>
      <c r="J435" s="49"/>
      <c r="K435" s="50"/>
      <c r="L435" s="72"/>
      <c r="M435" s="8"/>
      <c r="N435" s="546"/>
      <c r="O435" s="546"/>
      <c r="P435" s="546"/>
      <c r="Q435" s="546"/>
      <c r="R435" s="561"/>
      <c r="S435" s="13"/>
      <c r="T435" s="13"/>
      <c r="U435" s="13"/>
      <c r="V435" s="13"/>
    </row>
    <row r="436" spans="1:22" ht="39" customHeight="1" x14ac:dyDescent="0.2">
      <c r="A436" s="580"/>
      <c r="B436" s="84" t="s">
        <v>301</v>
      </c>
      <c r="C436" s="29"/>
      <c r="D436" s="29"/>
      <c r="E436" s="29"/>
      <c r="F436" s="29"/>
      <c r="G436" s="29"/>
      <c r="H436" s="29"/>
      <c r="I436" s="49"/>
      <c r="J436" s="49"/>
      <c r="K436" s="50"/>
      <c r="L436" s="72"/>
      <c r="M436" s="47"/>
      <c r="N436" s="563"/>
      <c r="O436" s="546"/>
      <c r="P436" s="546"/>
      <c r="Q436" s="546"/>
      <c r="R436" s="561"/>
      <c r="S436" s="13"/>
      <c r="T436" s="13"/>
      <c r="U436" s="13"/>
      <c r="V436" s="13"/>
    </row>
    <row r="437" spans="1:22" ht="39" customHeight="1" x14ac:dyDescent="0.2">
      <c r="A437" s="580"/>
      <c r="B437" s="84" t="s">
        <v>1232</v>
      </c>
      <c r="C437" s="15"/>
      <c r="D437" s="15"/>
      <c r="E437" s="15"/>
      <c r="F437" s="15"/>
      <c r="G437" s="15"/>
      <c r="H437" s="15"/>
      <c r="I437" s="15"/>
      <c r="J437" s="15"/>
      <c r="K437" s="15"/>
      <c r="L437" s="72"/>
      <c r="M437" s="8"/>
      <c r="N437" s="546"/>
      <c r="O437" s="546"/>
      <c r="P437" s="546"/>
      <c r="Q437" s="546"/>
      <c r="R437" s="561"/>
      <c r="S437" s="13"/>
      <c r="T437" s="13"/>
      <c r="U437" s="13"/>
      <c r="V437" s="13"/>
    </row>
    <row r="438" spans="1:22" ht="39" customHeight="1" x14ac:dyDescent="0.2">
      <c r="A438" s="580"/>
      <c r="B438" s="84" t="s">
        <v>302</v>
      </c>
      <c r="C438" s="29"/>
      <c r="D438" s="29"/>
      <c r="E438" s="29"/>
      <c r="F438" s="29"/>
      <c r="G438" s="29"/>
      <c r="H438" s="29"/>
      <c r="I438" s="29"/>
      <c r="J438" s="15"/>
      <c r="K438" s="15"/>
      <c r="L438" s="72"/>
      <c r="M438" s="8"/>
      <c r="N438" s="546"/>
      <c r="O438" s="546"/>
      <c r="P438" s="546"/>
      <c r="Q438" s="546"/>
      <c r="R438" s="561"/>
      <c r="S438" s="13"/>
      <c r="T438" s="13"/>
      <c r="U438" s="13"/>
      <c r="V438" s="13"/>
    </row>
    <row r="439" spans="1:22" ht="42.75" customHeight="1" thickBot="1" x14ac:dyDescent="0.25">
      <c r="A439" s="581"/>
      <c r="B439" s="605" t="s">
        <v>1233</v>
      </c>
      <c r="C439" s="599"/>
      <c r="D439" s="599"/>
      <c r="E439" s="599"/>
      <c r="F439" s="599"/>
      <c r="G439" s="599"/>
      <c r="H439" s="599"/>
      <c r="I439" s="599"/>
      <c r="J439" s="159"/>
      <c r="K439" s="160"/>
      <c r="L439" s="67"/>
      <c r="M439" s="53"/>
      <c r="N439" s="547"/>
      <c r="O439" s="547"/>
      <c r="P439" s="547"/>
      <c r="Q439" s="547"/>
      <c r="R439" s="562"/>
      <c r="S439" s="13"/>
      <c r="T439" s="13"/>
      <c r="U439" s="13"/>
      <c r="V439" s="13"/>
    </row>
    <row r="440" spans="1:22" ht="13.5" thickBot="1" x14ac:dyDescent="0.25">
      <c r="A440" s="5"/>
      <c r="B440" s="6"/>
      <c r="C440" s="6"/>
      <c r="D440" s="6"/>
      <c r="E440" s="6"/>
      <c r="F440" s="6"/>
      <c r="G440" s="6"/>
      <c r="H440" s="6"/>
      <c r="I440" s="6"/>
      <c r="J440" s="6"/>
      <c r="K440" s="7"/>
      <c r="L440" s="8"/>
      <c r="M440" s="8"/>
      <c r="N440" s="97"/>
      <c r="O440" s="97"/>
      <c r="P440" s="97"/>
      <c r="Q440" s="97"/>
      <c r="R440" s="97"/>
      <c r="S440" s="13"/>
      <c r="T440" s="13"/>
      <c r="U440" s="13"/>
      <c r="V440" s="13"/>
    </row>
    <row r="441" spans="1:22" ht="13.5" x14ac:dyDescent="0.2">
      <c r="A441" s="552"/>
      <c r="B441" s="158" t="s">
        <v>303</v>
      </c>
      <c r="C441" s="111"/>
      <c r="D441" s="111"/>
      <c r="E441" s="111"/>
      <c r="F441" s="111"/>
      <c r="G441" s="111"/>
      <c r="H441" s="111"/>
      <c r="I441" s="111"/>
      <c r="J441" s="111"/>
      <c r="K441" s="148"/>
      <c r="L441" s="149"/>
      <c r="M441" s="161"/>
      <c r="N441" s="25" t="s">
        <v>10</v>
      </c>
      <c r="O441" s="25" t="s">
        <v>11</v>
      </c>
      <c r="P441" s="25" t="s">
        <v>12</v>
      </c>
      <c r="Q441" s="25" t="s">
        <v>13</v>
      </c>
      <c r="R441" s="26" t="s">
        <v>14</v>
      </c>
      <c r="S441" s="13"/>
      <c r="T441" s="13"/>
      <c r="U441" s="13"/>
      <c r="V441" s="13"/>
    </row>
    <row r="442" spans="1:22" ht="13.5" customHeight="1" x14ac:dyDescent="0.2">
      <c r="A442" s="553"/>
      <c r="B442" s="162"/>
      <c r="C442" s="29"/>
      <c r="D442" s="29"/>
      <c r="E442" s="29"/>
      <c r="F442" s="29"/>
      <c r="G442" s="29"/>
      <c r="H442" s="29"/>
      <c r="I442" s="49"/>
      <c r="J442" s="49"/>
      <c r="K442" s="50"/>
      <c r="L442" s="72"/>
      <c r="M442" s="72"/>
      <c r="N442" s="546" t="s">
        <v>1270</v>
      </c>
      <c r="O442" s="546" t="s">
        <v>1075</v>
      </c>
      <c r="P442" s="546" t="s">
        <v>1076</v>
      </c>
      <c r="Q442" s="546" t="s">
        <v>304</v>
      </c>
      <c r="R442" s="630" t="s">
        <v>305</v>
      </c>
      <c r="S442" s="13"/>
      <c r="T442" s="13"/>
      <c r="U442" s="13"/>
      <c r="V442" s="13"/>
    </row>
    <row r="443" spans="1:22" ht="12.75" customHeight="1" x14ac:dyDescent="0.2">
      <c r="A443" s="553"/>
      <c r="B443" s="15" t="s">
        <v>306</v>
      </c>
      <c r="C443" s="15"/>
      <c r="D443" s="15"/>
      <c r="E443" s="15"/>
      <c r="F443" s="15"/>
      <c r="G443" s="15"/>
      <c r="H443" s="15"/>
      <c r="I443" s="15"/>
      <c r="J443" s="15"/>
      <c r="K443" s="15"/>
      <c r="L443" s="72"/>
      <c r="M443" s="72"/>
      <c r="N443" s="546"/>
      <c r="O443" s="546"/>
      <c r="P443" s="546"/>
      <c r="Q443" s="546"/>
      <c r="R443" s="630"/>
      <c r="S443" s="13"/>
      <c r="T443" s="13"/>
      <c r="U443" s="13"/>
      <c r="V443" s="13"/>
    </row>
    <row r="444" spans="1:22" ht="26.25" customHeight="1" x14ac:dyDescent="0.2">
      <c r="A444" s="553"/>
      <c r="B444" s="163" t="s">
        <v>307</v>
      </c>
      <c r="C444" s="51"/>
      <c r="D444" s="51"/>
      <c r="E444" s="51"/>
      <c r="F444" s="51"/>
      <c r="G444" s="51"/>
      <c r="H444" s="51"/>
      <c r="I444" s="51"/>
      <c r="J444" s="15"/>
      <c r="K444" s="15"/>
      <c r="L444" s="72"/>
      <c r="M444" s="233"/>
      <c r="N444" s="563"/>
      <c r="O444" s="546"/>
      <c r="P444" s="546"/>
      <c r="Q444" s="546"/>
      <c r="R444" s="630"/>
      <c r="S444" s="13"/>
      <c r="T444" s="13"/>
      <c r="U444" s="13"/>
      <c r="V444" s="13"/>
    </row>
    <row r="445" spans="1:22" ht="26.25" customHeight="1" x14ac:dyDescent="0.2">
      <c r="A445" s="553"/>
      <c r="B445" s="93" t="s">
        <v>308</v>
      </c>
      <c r="C445" s="51"/>
      <c r="D445" s="51"/>
      <c r="E445" s="51"/>
      <c r="F445" s="51"/>
      <c r="G445" s="51"/>
      <c r="H445" s="51"/>
      <c r="I445" s="51"/>
      <c r="J445" s="51"/>
      <c r="K445" s="51"/>
      <c r="L445" s="72"/>
      <c r="M445" s="72"/>
      <c r="N445" s="546"/>
      <c r="O445" s="546"/>
      <c r="P445" s="546"/>
      <c r="Q445" s="546"/>
      <c r="R445" s="630"/>
      <c r="S445" s="13"/>
      <c r="T445" s="13"/>
      <c r="U445" s="13"/>
      <c r="V445" s="13"/>
    </row>
    <row r="446" spans="1:22" ht="26.25" customHeight="1" x14ac:dyDescent="0.2">
      <c r="A446" s="553"/>
      <c r="B446" s="27" t="s">
        <v>309</v>
      </c>
      <c r="C446" s="113"/>
      <c r="D446" s="113"/>
      <c r="E446" s="113"/>
      <c r="F446" s="113"/>
      <c r="G446" s="51"/>
      <c r="H446" s="51"/>
      <c r="I446" s="51"/>
      <c r="J446" s="51"/>
      <c r="K446" s="51"/>
      <c r="L446" s="72"/>
      <c r="M446" s="72"/>
      <c r="N446" s="546"/>
      <c r="O446" s="546"/>
      <c r="P446" s="546"/>
      <c r="Q446" s="546"/>
      <c r="R446" s="630"/>
      <c r="S446" s="13"/>
      <c r="T446" s="13"/>
      <c r="U446" s="13"/>
      <c r="V446" s="13"/>
    </row>
    <row r="447" spans="1:22" ht="26.25" customHeight="1" x14ac:dyDescent="0.2">
      <c r="A447" s="553"/>
      <c r="B447" s="27" t="s">
        <v>310</v>
      </c>
      <c r="C447" s="113"/>
      <c r="D447" s="113"/>
      <c r="E447" s="113"/>
      <c r="F447" s="113"/>
      <c r="G447" s="51"/>
      <c r="H447" s="51"/>
      <c r="I447" s="51"/>
      <c r="J447" s="51"/>
      <c r="K447" s="51"/>
      <c r="L447" s="72"/>
      <c r="M447" s="72"/>
      <c r="N447" s="546"/>
      <c r="O447" s="546"/>
      <c r="P447" s="546"/>
      <c r="Q447" s="546"/>
      <c r="R447" s="630"/>
      <c r="S447" s="13"/>
      <c r="T447" s="13"/>
      <c r="U447" s="13"/>
      <c r="V447" s="13"/>
    </row>
    <row r="448" spans="1:22" ht="26.25" customHeight="1" x14ac:dyDescent="0.2">
      <c r="A448" s="553"/>
      <c r="B448" s="29" t="s">
        <v>1074</v>
      </c>
      <c r="C448" s="29"/>
      <c r="D448" s="29"/>
      <c r="E448" s="29"/>
      <c r="F448" s="29"/>
      <c r="G448" s="15"/>
      <c r="H448" s="15"/>
      <c r="I448" s="15"/>
      <c r="J448" s="15"/>
      <c r="K448" s="15"/>
      <c r="L448" s="72"/>
      <c r="M448" s="72"/>
      <c r="N448" s="546"/>
      <c r="O448" s="546"/>
      <c r="P448" s="546"/>
      <c r="Q448" s="546"/>
      <c r="R448" s="630"/>
      <c r="S448" s="13"/>
      <c r="T448" s="13"/>
      <c r="U448" s="13"/>
      <c r="V448" s="13"/>
    </row>
    <row r="449" spans="1:33" ht="26.25" customHeight="1" x14ac:dyDescent="0.2">
      <c r="A449" s="553"/>
      <c r="B449" s="27" t="s">
        <v>307</v>
      </c>
      <c r="C449" s="29"/>
      <c r="D449" s="29"/>
      <c r="E449" s="29"/>
      <c r="F449" s="29"/>
      <c r="G449" s="15"/>
      <c r="H449" s="15"/>
      <c r="I449" s="15"/>
      <c r="J449" s="15"/>
      <c r="K449" s="15"/>
      <c r="L449" s="72"/>
      <c r="M449" s="72"/>
      <c r="N449" s="546"/>
      <c r="O449" s="546"/>
      <c r="P449" s="546"/>
      <c r="Q449" s="546"/>
      <c r="R449" s="630"/>
      <c r="S449" s="13"/>
      <c r="T449" s="13"/>
      <c r="U449" s="13"/>
      <c r="V449" s="13"/>
    </row>
    <row r="450" spans="1:33" ht="26.25" customHeight="1" x14ac:dyDescent="0.2">
      <c r="A450" s="553"/>
      <c r="B450" s="27" t="s">
        <v>308</v>
      </c>
      <c r="C450" s="29"/>
      <c r="D450" s="29"/>
      <c r="E450" s="29"/>
      <c r="F450" s="29"/>
      <c r="G450" s="15"/>
      <c r="H450" s="15"/>
      <c r="I450" s="15"/>
      <c r="J450" s="15"/>
      <c r="K450" s="15"/>
      <c r="L450" s="72"/>
      <c r="M450" s="72"/>
      <c r="N450" s="546"/>
      <c r="O450" s="546"/>
      <c r="P450" s="546"/>
      <c r="Q450" s="546"/>
      <c r="R450" s="630"/>
      <c r="S450" s="13"/>
      <c r="T450" s="13"/>
      <c r="U450" s="13"/>
      <c r="V450" s="13"/>
    </row>
    <row r="451" spans="1:33" ht="26.25" customHeight="1" x14ac:dyDescent="0.2">
      <c r="A451" s="553"/>
      <c r="B451" s="27" t="s">
        <v>309</v>
      </c>
      <c r="C451" s="29"/>
      <c r="D451" s="29"/>
      <c r="E451" s="29"/>
      <c r="F451" s="29"/>
      <c r="G451" s="15"/>
      <c r="H451" s="15"/>
      <c r="I451" s="15"/>
      <c r="J451" s="15"/>
      <c r="K451" s="15"/>
      <c r="L451" s="72"/>
      <c r="M451" s="72"/>
      <c r="N451" s="546"/>
      <c r="O451" s="546"/>
      <c r="P451" s="546"/>
      <c r="Q451" s="546"/>
      <c r="R451" s="630"/>
      <c r="S451" s="13"/>
      <c r="T451" s="13"/>
      <c r="U451" s="13"/>
      <c r="V451" s="13"/>
    </row>
    <row r="452" spans="1:33" ht="26.25" customHeight="1" x14ac:dyDescent="0.2">
      <c r="A452" s="553"/>
      <c r="B452" s="27" t="s">
        <v>310</v>
      </c>
      <c r="C452" s="29"/>
      <c r="D452" s="29"/>
      <c r="E452" s="29"/>
      <c r="F452" s="29"/>
      <c r="G452" s="15"/>
      <c r="H452" s="15"/>
      <c r="I452" s="15"/>
      <c r="J452" s="15"/>
      <c r="K452" s="15"/>
      <c r="L452" s="72"/>
      <c r="M452" s="72"/>
      <c r="N452" s="546"/>
      <c r="O452" s="546"/>
      <c r="P452" s="546"/>
      <c r="Q452" s="546"/>
      <c r="R452" s="630"/>
      <c r="S452" s="13"/>
      <c r="T452" s="13"/>
      <c r="U452" s="13"/>
      <c r="V452" s="13"/>
    </row>
    <row r="453" spans="1:33" ht="26.25" customHeight="1" x14ac:dyDescent="0.2">
      <c r="A453" s="553"/>
      <c r="B453" s="29" t="s">
        <v>311</v>
      </c>
      <c r="C453" s="29"/>
      <c r="D453" s="29"/>
      <c r="E453" s="29"/>
      <c r="F453" s="29"/>
      <c r="G453" s="15"/>
      <c r="H453" s="15"/>
      <c r="I453" s="15"/>
      <c r="J453" s="15"/>
      <c r="K453" s="15"/>
      <c r="L453" s="72"/>
      <c r="M453" s="72"/>
      <c r="N453" s="546"/>
      <c r="O453" s="546"/>
      <c r="P453" s="546"/>
      <c r="Q453" s="546"/>
      <c r="R453" s="630"/>
      <c r="S453" s="13"/>
      <c r="T453" s="13"/>
      <c r="U453" s="13"/>
      <c r="V453" s="13"/>
    </row>
    <row r="454" spans="1:33" ht="26.25" customHeight="1" x14ac:dyDescent="0.2">
      <c r="A454" s="553"/>
      <c r="B454" s="29" t="s">
        <v>1072</v>
      </c>
      <c r="C454" s="29"/>
      <c r="D454" s="29"/>
      <c r="E454" s="29"/>
      <c r="F454" s="29"/>
      <c r="G454" s="15"/>
      <c r="H454" s="15"/>
      <c r="I454" s="15"/>
      <c r="J454" s="15"/>
      <c r="K454" s="15"/>
      <c r="L454" s="72"/>
      <c r="M454" s="72"/>
      <c r="N454" s="546"/>
      <c r="O454" s="546"/>
      <c r="P454" s="546"/>
      <c r="Q454" s="546"/>
      <c r="R454" s="630"/>
      <c r="S454" s="13"/>
      <c r="T454" s="13"/>
      <c r="U454" s="13"/>
      <c r="V454" s="13"/>
    </row>
    <row r="455" spans="1:33" ht="26.25" customHeight="1" x14ac:dyDescent="0.2">
      <c r="A455" s="553"/>
      <c r="B455" s="576" t="s">
        <v>1073</v>
      </c>
      <c r="C455" s="577"/>
      <c r="D455" s="577"/>
      <c r="E455" s="577"/>
      <c r="F455" s="577"/>
      <c r="G455" s="577"/>
      <c r="H455" s="577"/>
      <c r="I455" s="577"/>
      <c r="J455" s="577"/>
      <c r="K455" s="577"/>
      <c r="L455" s="577"/>
      <c r="M455" s="578"/>
      <c r="N455" s="546"/>
      <c r="O455" s="546"/>
      <c r="P455" s="546"/>
      <c r="Q455" s="546"/>
      <c r="R455" s="630"/>
      <c r="S455" s="13"/>
      <c r="T455" s="13"/>
      <c r="U455" s="13"/>
      <c r="V455" s="13"/>
    </row>
    <row r="456" spans="1:33" ht="26.25" customHeight="1" x14ac:dyDescent="0.2">
      <c r="A456" s="553"/>
      <c r="B456" s="29" t="s">
        <v>312</v>
      </c>
      <c r="C456" s="29"/>
      <c r="D456" s="29"/>
      <c r="E456" s="29"/>
      <c r="F456" s="29"/>
      <c r="G456" s="15"/>
      <c r="H456" s="15"/>
      <c r="I456" s="15"/>
      <c r="J456" s="15"/>
      <c r="K456" s="15"/>
      <c r="L456" s="72"/>
      <c r="M456" s="72"/>
      <c r="N456" s="546"/>
      <c r="O456" s="546"/>
      <c r="P456" s="546"/>
      <c r="Q456" s="546"/>
      <c r="R456" s="630"/>
      <c r="S456" s="13"/>
      <c r="T456" s="13"/>
      <c r="U456" s="13"/>
      <c r="V456" s="13"/>
    </row>
    <row r="457" spans="1:33" ht="26.25" customHeight="1" x14ac:dyDescent="0.2">
      <c r="A457" s="553"/>
      <c r="B457" s="29" t="s">
        <v>313</v>
      </c>
      <c r="C457" s="29"/>
      <c r="D457" s="29"/>
      <c r="E457" s="29"/>
      <c r="F457" s="29"/>
      <c r="G457" s="15"/>
      <c r="H457" s="15"/>
      <c r="I457" s="15"/>
      <c r="J457" s="15"/>
      <c r="K457" s="15"/>
      <c r="L457" s="72"/>
      <c r="M457" s="72"/>
      <c r="N457" s="546"/>
      <c r="O457" s="546"/>
      <c r="P457" s="546"/>
      <c r="Q457" s="546"/>
      <c r="R457" s="630"/>
      <c r="S457" s="13"/>
      <c r="T457" s="13"/>
      <c r="U457" s="13"/>
      <c r="V457" s="13"/>
    </row>
    <row r="458" spans="1:33" ht="26.25" customHeight="1" x14ac:dyDescent="0.2">
      <c r="A458" s="553"/>
      <c r="B458" s="29" t="s">
        <v>314</v>
      </c>
      <c r="C458" s="29"/>
      <c r="D458" s="29"/>
      <c r="E458" s="29"/>
      <c r="F458" s="29"/>
      <c r="G458" s="15"/>
      <c r="H458" s="15"/>
      <c r="I458" s="15"/>
      <c r="J458" s="15"/>
      <c r="K458" s="15"/>
      <c r="L458" s="72"/>
      <c r="M458" s="72"/>
      <c r="N458" s="546"/>
      <c r="O458" s="546"/>
      <c r="P458" s="546"/>
      <c r="Q458" s="546"/>
      <c r="R458" s="630"/>
      <c r="S458" s="13"/>
      <c r="T458" s="13"/>
      <c r="U458" s="13"/>
      <c r="V458" s="13"/>
    </row>
    <row r="459" spans="1:33" ht="26.25" customHeight="1" thickBot="1" x14ac:dyDescent="0.25">
      <c r="A459" s="554"/>
      <c r="B459" s="132" t="s">
        <v>315</v>
      </c>
      <c r="C459" s="164"/>
      <c r="D459" s="164"/>
      <c r="E459" s="164"/>
      <c r="F459" s="164"/>
      <c r="G459" s="164"/>
      <c r="H459" s="164"/>
      <c r="I459" s="164"/>
      <c r="J459" s="164"/>
      <c r="K459" s="164"/>
      <c r="L459" s="67"/>
      <c r="M459" s="67"/>
      <c r="N459" s="547"/>
      <c r="O459" s="547"/>
      <c r="P459" s="547"/>
      <c r="Q459" s="547"/>
      <c r="R459" s="631"/>
      <c r="S459" s="13"/>
      <c r="T459" s="13"/>
      <c r="U459" s="13"/>
      <c r="V459" s="13"/>
    </row>
    <row r="460" spans="1:33" ht="13.5" thickBot="1" x14ac:dyDescent="0.25">
      <c r="A460" s="5"/>
      <c r="B460" s="60"/>
      <c r="C460" s="6"/>
      <c r="D460" s="6"/>
      <c r="E460" s="6"/>
      <c r="F460" s="6"/>
      <c r="G460" s="6"/>
      <c r="H460" s="6"/>
      <c r="I460" s="6"/>
      <c r="J460" s="6"/>
      <c r="K460" s="7"/>
      <c r="L460" s="8"/>
      <c r="M460" s="8"/>
      <c r="N460" s="14"/>
      <c r="O460" s="42"/>
      <c r="P460" s="42"/>
      <c r="Q460" s="43"/>
      <c r="R460" s="43"/>
      <c r="S460" s="13"/>
      <c r="T460" s="13"/>
      <c r="U460" s="13"/>
      <c r="V460" s="13"/>
    </row>
    <row r="461" spans="1:33" ht="13.5" x14ac:dyDescent="0.2">
      <c r="A461" s="552"/>
      <c r="B461" s="165" t="s">
        <v>316</v>
      </c>
      <c r="C461" s="20"/>
      <c r="D461" s="20"/>
      <c r="E461" s="20"/>
      <c r="F461" s="20"/>
      <c r="G461" s="20"/>
      <c r="H461" s="20"/>
      <c r="I461" s="20"/>
      <c r="J461" s="20"/>
      <c r="K461" s="22"/>
      <c r="L461" s="23"/>
      <c r="M461" s="24"/>
      <c r="N461" s="25" t="s">
        <v>10</v>
      </c>
      <c r="O461" s="25" t="s">
        <v>11</v>
      </c>
      <c r="P461" s="25" t="s">
        <v>12</v>
      </c>
      <c r="Q461" s="25" t="s">
        <v>13</v>
      </c>
      <c r="R461" s="26" t="s">
        <v>14</v>
      </c>
      <c r="S461" s="13"/>
      <c r="T461" s="13"/>
      <c r="U461" s="13"/>
      <c r="V461" s="13"/>
    </row>
    <row r="462" spans="1:33" ht="25.5" customHeight="1" x14ac:dyDescent="0.2">
      <c r="A462" s="553"/>
      <c r="B462" s="64" t="s">
        <v>1234</v>
      </c>
      <c r="C462" s="6"/>
      <c r="D462" s="6"/>
      <c r="E462" s="6"/>
      <c r="F462" s="6"/>
      <c r="G462" s="6"/>
      <c r="H462" s="6"/>
      <c r="I462" s="6"/>
      <c r="J462" s="6"/>
      <c r="K462" s="7"/>
      <c r="L462" s="63"/>
      <c r="M462" s="47"/>
      <c r="N462" s="546" t="s">
        <v>317</v>
      </c>
      <c r="O462" s="546" t="s">
        <v>318</v>
      </c>
      <c r="P462" s="546" t="s">
        <v>319</v>
      </c>
      <c r="Q462" s="546" t="s">
        <v>320</v>
      </c>
      <c r="R462" s="561" t="s">
        <v>321</v>
      </c>
      <c r="S462" s="166"/>
      <c r="T462" s="166"/>
      <c r="U462" s="166"/>
      <c r="V462" s="166"/>
    </row>
    <row r="463" spans="1:33" ht="25.5" customHeight="1" x14ac:dyDescent="0.2">
      <c r="A463" s="553"/>
      <c r="B463" s="84" t="s">
        <v>1077</v>
      </c>
      <c r="C463" s="29"/>
      <c r="D463" s="29"/>
      <c r="E463" s="29"/>
      <c r="F463" s="29"/>
      <c r="G463" s="29"/>
      <c r="H463" s="29"/>
      <c r="I463" s="29"/>
      <c r="J463" s="15"/>
      <c r="K463" s="15"/>
      <c r="L463" s="63"/>
      <c r="M463" s="47"/>
      <c r="N463" s="546"/>
      <c r="O463" s="546"/>
      <c r="P463" s="546"/>
      <c r="Q463" s="546"/>
      <c r="R463" s="561"/>
      <c r="S463" s="13"/>
      <c r="T463" s="13"/>
      <c r="U463" s="13"/>
      <c r="V463" s="13"/>
    </row>
    <row r="464" spans="1:33" ht="25.5" customHeight="1" x14ac:dyDescent="0.2">
      <c r="A464" s="553"/>
      <c r="B464" s="84" t="s">
        <v>1235</v>
      </c>
      <c r="C464" s="15"/>
      <c r="D464" s="15"/>
      <c r="E464" s="15"/>
      <c r="F464" s="15"/>
      <c r="G464" s="15"/>
      <c r="H464" s="15"/>
      <c r="I464" s="15"/>
      <c r="J464" s="15"/>
      <c r="K464" s="15"/>
      <c r="L464" s="63"/>
      <c r="M464" s="47"/>
      <c r="N464" s="546"/>
      <c r="O464" s="546"/>
      <c r="P464" s="546"/>
      <c r="Q464" s="546"/>
      <c r="R464" s="561"/>
      <c r="S464" s="632"/>
      <c r="T464" s="598"/>
      <c r="U464" s="598"/>
      <c r="V464" s="598"/>
      <c r="W464" s="598"/>
      <c r="X464" s="598"/>
      <c r="Y464" s="598"/>
      <c r="Z464" s="598"/>
      <c r="AA464" s="598"/>
      <c r="AB464" s="598"/>
      <c r="AC464" s="598"/>
      <c r="AD464" s="598"/>
      <c r="AE464" s="598"/>
      <c r="AF464" s="598"/>
      <c r="AG464" s="598"/>
    </row>
    <row r="465" spans="1:33" ht="25.5" customHeight="1" x14ac:dyDescent="0.2">
      <c r="A465" s="553"/>
      <c r="B465" s="84" t="s">
        <v>1236</v>
      </c>
      <c r="C465" s="15"/>
      <c r="D465" s="15"/>
      <c r="E465" s="15"/>
      <c r="F465" s="15"/>
      <c r="G465" s="15"/>
      <c r="H465" s="15"/>
      <c r="I465" s="51"/>
      <c r="J465" s="51"/>
      <c r="K465" s="51"/>
      <c r="L465" s="63"/>
      <c r="M465" s="47"/>
      <c r="N465" s="563"/>
      <c r="O465" s="546"/>
      <c r="P465" s="546"/>
      <c r="Q465" s="546"/>
      <c r="R465" s="561"/>
      <c r="S465" s="632"/>
      <c r="T465" s="598"/>
      <c r="U465" s="598"/>
      <c r="V465" s="598"/>
      <c r="W465" s="598"/>
      <c r="X465" s="598"/>
      <c r="Y465" s="598"/>
      <c r="Z465" s="598"/>
      <c r="AA465" s="598"/>
      <c r="AB465" s="598"/>
      <c r="AC465" s="598"/>
      <c r="AD465" s="598"/>
      <c r="AE465" s="598"/>
      <c r="AF465" s="598"/>
      <c r="AG465" s="598"/>
    </row>
    <row r="466" spans="1:33" ht="25.5" customHeight="1" x14ac:dyDescent="0.2">
      <c r="A466" s="553"/>
      <c r="B466" s="84" t="s">
        <v>1237</v>
      </c>
      <c r="C466" s="29"/>
      <c r="D466" s="29"/>
      <c r="E466" s="29"/>
      <c r="F466" s="29"/>
      <c r="G466" s="15"/>
      <c r="H466" s="15"/>
      <c r="I466" s="51"/>
      <c r="J466" s="51"/>
      <c r="K466" s="51"/>
      <c r="L466" s="63"/>
      <c r="M466" s="47"/>
      <c r="N466" s="546"/>
      <c r="O466" s="546"/>
      <c r="P466" s="546"/>
      <c r="Q466" s="546"/>
      <c r="R466" s="561"/>
      <c r="S466" s="632"/>
      <c r="T466" s="598"/>
      <c r="U466" s="598"/>
      <c r="V466" s="598"/>
      <c r="W466" s="598"/>
      <c r="X466" s="598"/>
      <c r="Y466" s="598"/>
      <c r="Z466" s="598"/>
      <c r="AA466" s="598"/>
      <c r="AB466" s="598"/>
      <c r="AC466" s="598"/>
      <c r="AD466" s="598"/>
      <c r="AE466" s="598"/>
      <c r="AF466" s="598"/>
      <c r="AG466" s="598"/>
    </row>
    <row r="467" spans="1:33" ht="25.5" customHeight="1" x14ac:dyDescent="0.2">
      <c r="A467" s="553"/>
      <c r="B467" s="84" t="s">
        <v>322</v>
      </c>
      <c r="C467" s="15"/>
      <c r="D467" s="15"/>
      <c r="E467" s="15"/>
      <c r="F467" s="15"/>
      <c r="G467" s="15"/>
      <c r="H467" s="15"/>
      <c r="I467" s="15"/>
      <c r="J467" s="15"/>
      <c r="K467" s="15"/>
      <c r="L467" s="63"/>
      <c r="M467" s="47"/>
      <c r="N467" s="546"/>
      <c r="O467" s="546"/>
      <c r="P467" s="546"/>
      <c r="Q467" s="546"/>
      <c r="R467" s="561"/>
      <c r="S467" s="632"/>
      <c r="T467" s="598"/>
      <c r="U467" s="598"/>
      <c r="V467" s="598"/>
      <c r="W467" s="598"/>
      <c r="X467" s="598"/>
      <c r="Y467" s="598"/>
      <c r="Z467" s="598"/>
      <c r="AA467" s="598"/>
      <c r="AB467" s="598"/>
      <c r="AC467" s="598"/>
      <c r="AD467" s="598"/>
      <c r="AE467" s="598"/>
      <c r="AF467" s="598"/>
      <c r="AG467" s="598"/>
    </row>
    <row r="468" spans="1:33" ht="25.5" customHeight="1" x14ac:dyDescent="0.2">
      <c r="A468" s="553"/>
      <c r="B468" s="84" t="s">
        <v>1238</v>
      </c>
      <c r="C468" s="15"/>
      <c r="D468" s="15"/>
      <c r="E468" s="15"/>
      <c r="F468" s="15"/>
      <c r="G468" s="15"/>
      <c r="H468" s="15"/>
      <c r="I468" s="15"/>
      <c r="J468" s="15"/>
      <c r="K468" s="15"/>
      <c r="L468" s="63"/>
      <c r="M468" s="47"/>
      <c r="N468" s="546"/>
      <c r="O468" s="546"/>
      <c r="P468" s="546"/>
      <c r="Q468" s="546"/>
      <c r="R468" s="561"/>
      <c r="S468" s="598"/>
      <c r="T468" s="598"/>
      <c r="U468" s="598"/>
      <c r="V468" s="598"/>
      <c r="W468" s="598"/>
      <c r="X468" s="598"/>
      <c r="Y468" s="598"/>
      <c r="Z468" s="598"/>
      <c r="AA468" s="598"/>
      <c r="AB468" s="598"/>
      <c r="AC468" s="598"/>
      <c r="AD468" s="598"/>
      <c r="AE468" s="598"/>
      <c r="AF468" s="598"/>
      <c r="AG468" s="598"/>
    </row>
    <row r="469" spans="1:33" ht="25.5" customHeight="1" x14ac:dyDescent="0.2">
      <c r="A469" s="553"/>
      <c r="B469" s="84" t="s">
        <v>1239</v>
      </c>
      <c r="C469" s="15"/>
      <c r="D469" s="15"/>
      <c r="E469" s="15"/>
      <c r="F469" s="15"/>
      <c r="G469" s="15"/>
      <c r="H469" s="15"/>
      <c r="I469" s="15"/>
      <c r="J469" s="15"/>
      <c r="K469" s="15"/>
      <c r="L469" s="63"/>
      <c r="M469" s="47"/>
      <c r="N469" s="546"/>
      <c r="O469" s="546"/>
      <c r="P469" s="546"/>
      <c r="Q469" s="546"/>
      <c r="R469" s="561"/>
      <c r="S469" s="633"/>
      <c r="T469" s="611"/>
      <c r="U469" s="611"/>
      <c r="V469" s="611"/>
      <c r="W469" s="611"/>
      <c r="X469" s="611"/>
      <c r="Y469" s="611"/>
      <c r="Z469" s="611"/>
      <c r="AA469" s="611"/>
      <c r="AB469" s="611"/>
      <c r="AC469" s="611"/>
      <c r="AD469" s="611"/>
      <c r="AE469" s="611"/>
      <c r="AF469" s="611"/>
    </row>
    <row r="470" spans="1:33" ht="25.5" customHeight="1" x14ac:dyDescent="0.2">
      <c r="A470" s="553"/>
      <c r="B470" s="84" t="s">
        <v>1240</v>
      </c>
      <c r="C470" s="15"/>
      <c r="D470" s="15"/>
      <c r="E470" s="15"/>
      <c r="F470" s="15"/>
      <c r="G470" s="15"/>
      <c r="H470" s="15"/>
      <c r="I470" s="15"/>
      <c r="J470" s="15"/>
      <c r="K470" s="15"/>
      <c r="L470" s="63"/>
      <c r="M470" s="47"/>
      <c r="N470" s="546"/>
      <c r="O470" s="546"/>
      <c r="P470" s="546"/>
      <c r="Q470" s="546"/>
      <c r="R470" s="561"/>
      <c r="S470" s="79"/>
      <c r="T470" s="79"/>
      <c r="U470" s="79"/>
      <c r="V470" s="79"/>
    </row>
    <row r="471" spans="1:33" ht="25.5" customHeight="1" x14ac:dyDescent="0.2">
      <c r="A471" s="553"/>
      <c r="B471" s="84" t="s">
        <v>1241</v>
      </c>
      <c r="C471" s="15"/>
      <c r="D471" s="15"/>
      <c r="E471" s="15"/>
      <c r="F471" s="15"/>
      <c r="G471" s="15"/>
      <c r="H471" s="15"/>
      <c r="I471" s="15"/>
      <c r="J471" s="15"/>
      <c r="K471" s="15"/>
      <c r="L471" s="63"/>
      <c r="M471" s="47"/>
      <c r="N471" s="546"/>
      <c r="O471" s="546"/>
      <c r="P471" s="546"/>
      <c r="Q471" s="546"/>
      <c r="R471" s="561"/>
      <c r="S471" s="79"/>
      <c r="T471" s="79"/>
      <c r="U471" s="79"/>
      <c r="V471" s="79"/>
    </row>
    <row r="472" spans="1:33" ht="25.5" customHeight="1" x14ac:dyDescent="0.2">
      <c r="A472" s="553"/>
      <c r="B472" s="84" t="s">
        <v>323</v>
      </c>
      <c r="C472" s="15"/>
      <c r="D472" s="15"/>
      <c r="E472" s="15"/>
      <c r="F472" s="15"/>
      <c r="G472" s="15"/>
      <c r="H472" s="15"/>
      <c r="I472" s="15"/>
      <c r="J472" s="15"/>
      <c r="K472" s="15"/>
      <c r="L472" s="63"/>
      <c r="M472" s="47"/>
      <c r="N472" s="546"/>
      <c r="O472" s="546"/>
      <c r="P472" s="546"/>
      <c r="Q472" s="546"/>
      <c r="R472" s="561"/>
      <c r="S472" s="13"/>
      <c r="T472" s="13"/>
      <c r="U472" s="13"/>
      <c r="V472" s="13"/>
    </row>
    <row r="473" spans="1:33" ht="27.75" customHeight="1" thickBot="1" x14ac:dyDescent="0.25">
      <c r="A473" s="554"/>
      <c r="B473" s="85" t="s">
        <v>324</v>
      </c>
      <c r="C473" s="86"/>
      <c r="D473" s="86"/>
      <c r="E473" s="86"/>
      <c r="F473" s="86"/>
      <c r="G473" s="86"/>
      <c r="H473" s="86"/>
      <c r="I473" s="86"/>
      <c r="J473" s="86"/>
      <c r="K473" s="86"/>
      <c r="L473" s="53"/>
      <c r="M473" s="119"/>
      <c r="N473" s="547"/>
      <c r="O473" s="547"/>
      <c r="P473" s="547"/>
      <c r="Q473" s="547"/>
      <c r="R473" s="562"/>
      <c r="S473" s="13"/>
      <c r="T473" s="13"/>
      <c r="U473" s="13"/>
      <c r="V473" s="13"/>
    </row>
    <row r="474" spans="1:33" ht="13.5" thickBot="1" x14ac:dyDescent="0.25">
      <c r="A474" s="5"/>
      <c r="B474" s="60"/>
      <c r="C474" s="5"/>
      <c r="D474" s="5"/>
      <c r="E474" s="5"/>
      <c r="F474" s="5"/>
      <c r="G474" s="5"/>
      <c r="H474" s="5"/>
      <c r="I474" s="6"/>
      <c r="J474" s="6"/>
      <c r="K474" s="7"/>
      <c r="L474" s="8"/>
      <c r="M474" s="8"/>
      <c r="N474" s="43"/>
      <c r="O474" s="43"/>
      <c r="P474" s="43"/>
      <c r="Q474" s="43"/>
      <c r="R474" s="43"/>
      <c r="S474" s="13"/>
      <c r="T474" s="13"/>
      <c r="U474" s="13"/>
      <c r="V474" s="13"/>
    </row>
    <row r="475" spans="1:33" ht="13.5" x14ac:dyDescent="0.2">
      <c r="A475" s="552"/>
      <c r="B475" s="165" t="s">
        <v>325</v>
      </c>
      <c r="C475" s="20"/>
      <c r="D475" s="20"/>
      <c r="E475" s="20"/>
      <c r="F475" s="20"/>
      <c r="G475" s="20"/>
      <c r="H475" s="20"/>
      <c r="I475" s="20"/>
      <c r="J475" s="20"/>
      <c r="K475" s="22"/>
      <c r="L475" s="23"/>
      <c r="M475" s="24"/>
      <c r="N475" s="25" t="s">
        <v>10</v>
      </c>
      <c r="O475" s="25" t="s">
        <v>11</v>
      </c>
      <c r="P475" s="25" t="s">
        <v>12</v>
      </c>
      <c r="Q475" s="25" t="s">
        <v>13</v>
      </c>
      <c r="R475" s="26" t="s">
        <v>14</v>
      </c>
      <c r="S475" s="13"/>
      <c r="T475" s="13"/>
      <c r="U475" s="13"/>
      <c r="V475" s="13"/>
    </row>
    <row r="476" spans="1:33" ht="13.5" customHeight="1" x14ac:dyDescent="0.2">
      <c r="A476" s="553"/>
      <c r="B476" s="167"/>
      <c r="C476" s="5"/>
      <c r="D476" s="5"/>
      <c r="E476" s="5"/>
      <c r="F476" s="5"/>
      <c r="G476" s="5"/>
      <c r="H476" s="5"/>
      <c r="I476" s="6"/>
      <c r="J476" s="6"/>
      <c r="K476" s="7"/>
      <c r="L476" s="8"/>
      <c r="M476" s="8"/>
      <c r="N476" s="546" t="s">
        <v>1081</v>
      </c>
      <c r="O476" s="546" t="s">
        <v>1082</v>
      </c>
      <c r="P476" s="546" t="s">
        <v>1083</v>
      </c>
      <c r="Q476" s="546" t="s">
        <v>1084</v>
      </c>
      <c r="R476" s="561" t="s">
        <v>326</v>
      </c>
      <c r="S476" s="13"/>
      <c r="T476" s="13"/>
      <c r="U476" s="13"/>
      <c r="V476" s="13"/>
    </row>
    <row r="477" spans="1:33" ht="20.25" customHeight="1" x14ac:dyDescent="0.2">
      <c r="A477" s="553"/>
      <c r="B477" s="84" t="s">
        <v>327</v>
      </c>
      <c r="C477" s="15"/>
      <c r="D477" s="15"/>
      <c r="E477" s="15"/>
      <c r="F477" s="15"/>
      <c r="G477" s="15"/>
      <c r="H477" s="15"/>
      <c r="I477" s="15"/>
      <c r="J477" s="15"/>
      <c r="K477" s="15"/>
      <c r="L477" s="8"/>
      <c r="M477" s="8"/>
      <c r="N477" s="546"/>
      <c r="O477" s="546"/>
      <c r="P477" s="546"/>
      <c r="Q477" s="546"/>
      <c r="R477" s="561"/>
      <c r="S477" s="13"/>
      <c r="T477" s="13"/>
      <c r="U477" s="13"/>
      <c r="V477" s="13"/>
    </row>
    <row r="478" spans="1:33" ht="20.25" customHeight="1" x14ac:dyDescent="0.2">
      <c r="A478" s="553"/>
      <c r="B478" s="84" t="s">
        <v>328</v>
      </c>
      <c r="C478" s="15"/>
      <c r="D478" s="15"/>
      <c r="E478" s="15"/>
      <c r="F478" s="15"/>
      <c r="G478" s="15"/>
      <c r="H478" s="15"/>
      <c r="I478" s="15"/>
      <c r="J478" s="15"/>
      <c r="K478" s="15"/>
      <c r="L478" s="8"/>
      <c r="M478" s="8"/>
      <c r="N478" s="546"/>
      <c r="O478" s="546"/>
      <c r="P478" s="546"/>
      <c r="Q478" s="546"/>
      <c r="R478" s="561"/>
      <c r="S478" s="13"/>
      <c r="T478" s="13"/>
      <c r="U478" s="13"/>
      <c r="V478" s="13"/>
    </row>
    <row r="479" spans="1:33" ht="20.25" customHeight="1" x14ac:dyDescent="0.2">
      <c r="A479" s="553"/>
      <c r="B479" s="84" t="s">
        <v>1079</v>
      </c>
      <c r="C479" s="15"/>
      <c r="D479" s="15"/>
      <c r="E479" s="15"/>
      <c r="F479" s="15"/>
      <c r="G479" s="15"/>
      <c r="H479" s="15"/>
      <c r="I479" s="15"/>
      <c r="J479" s="15"/>
      <c r="K479" s="15"/>
      <c r="L479" s="8"/>
      <c r="M479" s="8"/>
      <c r="N479" s="546"/>
      <c r="O479" s="546"/>
      <c r="P479" s="546"/>
      <c r="Q479" s="546"/>
      <c r="R479" s="561"/>
      <c r="S479" s="13"/>
      <c r="T479" s="13"/>
      <c r="U479" s="13"/>
      <c r="V479" s="13"/>
    </row>
    <row r="480" spans="1:33" ht="20.25" customHeight="1" x14ac:dyDescent="0.2">
      <c r="A480" s="553"/>
      <c r="B480" s="84" t="s">
        <v>1078</v>
      </c>
      <c r="C480" s="15"/>
      <c r="D480" s="15"/>
      <c r="E480" s="15"/>
      <c r="F480" s="15"/>
      <c r="G480" s="15"/>
      <c r="H480" s="15"/>
      <c r="I480" s="15"/>
      <c r="J480" s="15"/>
      <c r="K480" s="15"/>
      <c r="L480" s="8"/>
      <c r="M480" s="47"/>
      <c r="N480" s="563"/>
      <c r="O480" s="546"/>
      <c r="P480" s="546"/>
      <c r="Q480" s="546"/>
      <c r="R480" s="561"/>
      <c r="S480" s="33"/>
      <c r="T480" s="13"/>
      <c r="U480" s="13"/>
      <c r="V480" s="13"/>
    </row>
    <row r="481" spans="1:22" ht="20.25" customHeight="1" x14ac:dyDescent="0.2">
      <c r="A481" s="553"/>
      <c r="B481" s="84" t="s">
        <v>329</v>
      </c>
      <c r="C481" s="29"/>
      <c r="D481" s="29"/>
      <c r="E481" s="29"/>
      <c r="F481" s="29"/>
      <c r="G481" s="29"/>
      <c r="H481" s="15"/>
      <c r="I481" s="15"/>
      <c r="J481" s="15"/>
      <c r="K481" s="15"/>
      <c r="L481" s="8"/>
      <c r="M481" s="8"/>
      <c r="N481" s="546"/>
      <c r="O481" s="546"/>
      <c r="P481" s="546"/>
      <c r="Q481" s="546"/>
      <c r="R481" s="561"/>
      <c r="S481" s="33"/>
      <c r="T481" s="13"/>
      <c r="U481" s="13"/>
      <c r="V481" s="13"/>
    </row>
    <row r="482" spans="1:22" ht="20.25" customHeight="1" x14ac:dyDescent="0.2">
      <c r="A482" s="553"/>
      <c r="B482" s="84" t="s">
        <v>330</v>
      </c>
      <c r="C482" s="15"/>
      <c r="D482" s="15"/>
      <c r="E482" s="15"/>
      <c r="F482" s="15"/>
      <c r="G482" s="15"/>
      <c r="H482" s="15"/>
      <c r="I482" s="15"/>
      <c r="J482" s="15"/>
      <c r="K482" s="15"/>
      <c r="L482" s="8"/>
      <c r="M482" s="8"/>
      <c r="N482" s="546"/>
      <c r="O482" s="546"/>
      <c r="P482" s="546"/>
      <c r="Q482" s="546"/>
      <c r="R482" s="561"/>
      <c r="S482" s="13"/>
      <c r="T482" s="13"/>
      <c r="U482" s="13"/>
      <c r="V482" s="13"/>
    </row>
    <row r="483" spans="1:22" ht="20.25" customHeight="1" x14ac:dyDescent="0.2">
      <c r="A483" s="553"/>
      <c r="B483" s="84" t="s">
        <v>331</v>
      </c>
      <c r="C483" s="15"/>
      <c r="D483" s="15"/>
      <c r="E483" s="15"/>
      <c r="F483" s="15"/>
      <c r="G483" s="15"/>
      <c r="H483" s="15"/>
      <c r="I483" s="15"/>
      <c r="J483" s="15"/>
      <c r="K483" s="15"/>
      <c r="L483" s="8"/>
      <c r="M483" s="8"/>
      <c r="N483" s="546"/>
      <c r="O483" s="546"/>
      <c r="P483" s="546"/>
      <c r="Q483" s="546"/>
      <c r="R483" s="561"/>
      <c r="S483" s="13"/>
      <c r="T483" s="13"/>
      <c r="U483" s="13"/>
      <c r="V483" s="13"/>
    </row>
    <row r="484" spans="1:22" ht="20.25" customHeight="1" x14ac:dyDescent="0.2">
      <c r="A484" s="553"/>
      <c r="B484" s="84" t="s">
        <v>332</v>
      </c>
      <c r="C484" s="15"/>
      <c r="D484" s="15"/>
      <c r="E484" s="15"/>
      <c r="F484" s="15"/>
      <c r="G484" s="15"/>
      <c r="H484" s="15"/>
      <c r="I484" s="15"/>
      <c r="J484" s="15"/>
      <c r="K484" s="15"/>
      <c r="L484" s="8"/>
      <c r="M484" s="8"/>
      <c r="N484" s="546"/>
      <c r="O484" s="546"/>
      <c r="P484" s="546"/>
      <c r="Q484" s="546"/>
      <c r="R484" s="561"/>
      <c r="S484" s="79"/>
      <c r="T484" s="79"/>
      <c r="U484" s="79"/>
      <c r="V484" s="79"/>
    </row>
    <row r="485" spans="1:22" ht="20.25" customHeight="1" x14ac:dyDescent="0.2">
      <c r="A485" s="553"/>
      <c r="B485" s="84" t="s">
        <v>333</v>
      </c>
      <c r="C485" s="15"/>
      <c r="D485" s="15"/>
      <c r="E485" s="15"/>
      <c r="F485" s="15"/>
      <c r="G485" s="15"/>
      <c r="H485" s="15"/>
      <c r="I485" s="15"/>
      <c r="J485" s="15"/>
      <c r="K485" s="15"/>
      <c r="L485" s="8"/>
      <c r="M485" s="8"/>
      <c r="N485" s="546"/>
      <c r="O485" s="546"/>
      <c r="P485" s="546"/>
      <c r="Q485" s="546"/>
      <c r="R485" s="561"/>
      <c r="S485" s="79"/>
      <c r="T485" s="79"/>
      <c r="U485" s="79"/>
      <c r="V485" s="79"/>
    </row>
    <row r="486" spans="1:22" ht="20.25" customHeight="1" thickBot="1" x14ac:dyDescent="0.25">
      <c r="A486" s="554"/>
      <c r="B486" s="168" t="s">
        <v>1080</v>
      </c>
      <c r="C486" s="36"/>
      <c r="D486" s="36"/>
      <c r="E486" s="36"/>
      <c r="F486" s="36"/>
      <c r="G486" s="36"/>
      <c r="H486" s="36"/>
      <c r="I486" s="80"/>
      <c r="J486" s="80"/>
      <c r="K486" s="81"/>
      <c r="L486" s="53"/>
      <c r="M486" s="53"/>
      <c r="N486" s="547"/>
      <c r="O486" s="547"/>
      <c r="P486" s="547"/>
      <c r="Q486" s="547"/>
      <c r="R486" s="562"/>
      <c r="S486" s="629"/>
      <c r="T486" s="629"/>
      <c r="U486" s="629"/>
      <c r="V486" s="629"/>
    </row>
    <row r="487" spans="1:22" ht="13.5" thickBot="1" x14ac:dyDescent="0.25">
      <c r="A487" s="5"/>
      <c r="B487" s="60"/>
      <c r="C487" s="5"/>
      <c r="D487" s="5"/>
      <c r="E487" s="5"/>
      <c r="F487" s="5"/>
      <c r="G487" s="5"/>
      <c r="H487" s="5"/>
      <c r="I487" s="6"/>
      <c r="J487" s="6"/>
      <c r="K487" s="7"/>
      <c r="L487" s="8"/>
      <c r="M487" s="8"/>
      <c r="N487" s="18"/>
      <c r="O487" s="18"/>
      <c r="P487" s="18"/>
      <c r="Q487" s="18"/>
      <c r="R487" s="18"/>
      <c r="S487" s="79"/>
      <c r="T487" s="79"/>
      <c r="U487" s="79"/>
      <c r="V487" s="79"/>
    </row>
    <row r="488" spans="1:22" x14ac:dyDescent="0.2">
      <c r="A488" s="552"/>
      <c r="B488" s="169" t="s">
        <v>334</v>
      </c>
      <c r="C488" s="170"/>
      <c r="D488" s="170"/>
      <c r="E488" s="170"/>
      <c r="F488" s="170"/>
      <c r="G488" s="170"/>
      <c r="H488" s="170"/>
      <c r="I488" s="20"/>
      <c r="J488" s="20"/>
      <c r="K488" s="20"/>
      <c r="L488" s="20"/>
      <c r="M488" s="20"/>
      <c r="N488" s="25" t="s">
        <v>10</v>
      </c>
      <c r="O488" s="25" t="s">
        <v>11</v>
      </c>
      <c r="P488" s="25" t="s">
        <v>12</v>
      </c>
      <c r="Q488" s="25" t="s">
        <v>13</v>
      </c>
      <c r="R488" s="26" t="s">
        <v>14</v>
      </c>
      <c r="S488" s="13"/>
      <c r="T488" s="13"/>
      <c r="U488" s="13"/>
      <c r="V488" s="13"/>
    </row>
    <row r="489" spans="1:22" ht="42" customHeight="1" x14ac:dyDescent="0.2">
      <c r="A489" s="553"/>
      <c r="B489" s="620" t="s">
        <v>1085</v>
      </c>
      <c r="C489" s="621"/>
      <c r="D489" s="621"/>
      <c r="E489" s="621"/>
      <c r="F489" s="621"/>
      <c r="G489" s="621"/>
      <c r="H489" s="621"/>
      <c r="I489" s="621"/>
      <c r="J489" s="621"/>
      <c r="K489" s="621"/>
      <c r="L489" s="621"/>
      <c r="M489" s="628"/>
      <c r="N489" s="624" t="s">
        <v>1093</v>
      </c>
      <c r="O489" s="624" t="s">
        <v>1094</v>
      </c>
      <c r="P489" s="624" t="s">
        <v>1095</v>
      </c>
      <c r="Q489" s="624" t="s">
        <v>1096</v>
      </c>
      <c r="R489" s="617" t="s">
        <v>335</v>
      </c>
      <c r="S489" s="13"/>
      <c r="T489" s="13"/>
      <c r="U489" s="13"/>
      <c r="V489" s="13"/>
    </row>
    <row r="490" spans="1:22" ht="26.25" customHeight="1" x14ac:dyDescent="0.2">
      <c r="A490" s="553"/>
      <c r="B490" s="171" t="s">
        <v>1086</v>
      </c>
      <c r="C490" s="19"/>
      <c r="D490" s="19"/>
      <c r="E490" s="19"/>
      <c r="F490" s="19"/>
      <c r="G490" s="19"/>
      <c r="H490" s="172"/>
      <c r="I490" s="51"/>
      <c r="J490" s="15"/>
      <c r="K490" s="15"/>
      <c r="L490" s="8"/>
      <c r="M490" s="47"/>
      <c r="N490" s="625"/>
      <c r="O490" s="626"/>
      <c r="P490" s="626"/>
      <c r="Q490" s="626"/>
      <c r="R490" s="618"/>
      <c r="S490" s="13"/>
      <c r="T490" s="13"/>
      <c r="U490" s="13"/>
      <c r="V490" s="13"/>
    </row>
    <row r="491" spans="1:22" ht="26.25" customHeight="1" x14ac:dyDescent="0.2">
      <c r="A491" s="553"/>
      <c r="B491" s="171" t="s">
        <v>1087</v>
      </c>
      <c r="C491" s="19"/>
      <c r="D491" s="19"/>
      <c r="E491" s="19"/>
      <c r="F491" s="19"/>
      <c r="G491" s="19"/>
      <c r="H491" s="19"/>
      <c r="I491" s="15"/>
      <c r="J491" s="15"/>
      <c r="K491" s="15"/>
      <c r="L491" s="8"/>
      <c r="M491" s="8"/>
      <c r="N491" s="626"/>
      <c r="O491" s="626"/>
      <c r="P491" s="626"/>
      <c r="Q491" s="626"/>
      <c r="R491" s="618"/>
      <c r="S491" s="33"/>
      <c r="T491" s="13"/>
      <c r="U491" s="13"/>
      <c r="V491" s="13"/>
    </row>
    <row r="492" spans="1:22" ht="18" customHeight="1" x14ac:dyDescent="0.2">
      <c r="A492" s="553"/>
      <c r="B492" s="171" t="s">
        <v>1088</v>
      </c>
      <c r="C492" s="19"/>
      <c r="D492" s="19"/>
      <c r="E492" s="19"/>
      <c r="F492" s="19"/>
      <c r="G492" s="19"/>
      <c r="H492" s="19"/>
      <c r="I492" s="15"/>
      <c r="J492" s="15"/>
      <c r="K492" s="15"/>
      <c r="L492" s="8"/>
      <c r="M492" s="8"/>
      <c r="N492" s="626"/>
      <c r="O492" s="626"/>
      <c r="P492" s="626"/>
      <c r="Q492" s="626"/>
      <c r="R492" s="618"/>
      <c r="S492" s="33"/>
      <c r="T492" s="13"/>
      <c r="U492" s="13"/>
      <c r="V492" s="13"/>
    </row>
    <row r="493" spans="1:22" ht="27" customHeight="1" x14ac:dyDescent="0.2">
      <c r="A493" s="553"/>
      <c r="B493" s="171" t="s">
        <v>1089</v>
      </c>
      <c r="C493" s="19"/>
      <c r="D493" s="19"/>
      <c r="E493" s="19"/>
      <c r="F493" s="19"/>
      <c r="G493" s="19"/>
      <c r="H493" s="19"/>
      <c r="I493" s="15"/>
      <c r="J493" s="15"/>
      <c r="K493" s="15"/>
      <c r="L493" s="8"/>
      <c r="M493" s="8"/>
      <c r="N493" s="626"/>
      <c r="O493" s="626"/>
      <c r="P493" s="626"/>
      <c r="Q493" s="626"/>
      <c r="R493" s="618"/>
      <c r="S493" s="13"/>
      <c r="T493" s="13"/>
      <c r="U493" s="13"/>
      <c r="V493" s="13"/>
    </row>
    <row r="494" spans="1:22" ht="42" customHeight="1" x14ac:dyDescent="0.2">
      <c r="A494" s="553"/>
      <c r="B494" s="620" t="s">
        <v>1242</v>
      </c>
      <c r="C494" s="621"/>
      <c r="D494" s="621"/>
      <c r="E494" s="621"/>
      <c r="F494" s="621"/>
      <c r="G494" s="621"/>
      <c r="H494" s="621"/>
      <c r="I494" s="621"/>
      <c r="J494" s="621"/>
      <c r="K494" s="621"/>
      <c r="L494" s="8"/>
      <c r="M494" s="8"/>
      <c r="N494" s="626"/>
      <c r="O494" s="626"/>
      <c r="P494" s="626"/>
      <c r="Q494" s="626"/>
      <c r="R494" s="618"/>
      <c r="S494" s="13"/>
      <c r="T494" s="13"/>
      <c r="U494" s="13"/>
      <c r="V494" s="13"/>
    </row>
    <row r="495" spans="1:22" ht="16.5" customHeight="1" x14ac:dyDescent="0.2">
      <c r="A495" s="553"/>
      <c r="B495" s="171" t="s">
        <v>1090</v>
      </c>
      <c r="C495" s="19"/>
      <c r="D495" s="19"/>
      <c r="E495" s="19"/>
      <c r="F495" s="19"/>
      <c r="G495" s="19"/>
      <c r="H495" s="19"/>
      <c r="I495" s="15"/>
      <c r="J495" s="15"/>
      <c r="K495" s="15"/>
      <c r="L495" s="8"/>
      <c r="M495" s="8"/>
      <c r="N495" s="626"/>
      <c r="O495" s="626"/>
      <c r="P495" s="626"/>
      <c r="Q495" s="626"/>
      <c r="R495" s="618"/>
      <c r="S495" s="13"/>
      <c r="T495" s="13"/>
      <c r="U495" s="13"/>
      <c r="V495" s="13"/>
    </row>
    <row r="496" spans="1:22" ht="18.75" customHeight="1" x14ac:dyDescent="0.2">
      <c r="A496" s="553"/>
      <c r="B496" s="171" t="s">
        <v>336</v>
      </c>
      <c r="C496" s="19"/>
      <c r="D496" s="19"/>
      <c r="E496" s="19"/>
      <c r="F496" s="19"/>
      <c r="G496" s="19"/>
      <c r="H496" s="19"/>
      <c r="I496" s="15"/>
      <c r="J496" s="15"/>
      <c r="K496" s="15"/>
      <c r="L496" s="8"/>
      <c r="M496" s="8"/>
      <c r="N496" s="626"/>
      <c r="O496" s="626"/>
      <c r="P496" s="626"/>
      <c r="Q496" s="626"/>
      <c r="R496" s="618"/>
      <c r="S496" s="13"/>
      <c r="T496" s="13"/>
      <c r="U496" s="13"/>
      <c r="V496" s="13"/>
    </row>
    <row r="497" spans="1:28" ht="12.75" customHeight="1" x14ac:dyDescent="0.2">
      <c r="A497" s="553"/>
      <c r="B497" s="171" t="s">
        <v>1091</v>
      </c>
      <c r="C497" s="19"/>
      <c r="D497" s="19"/>
      <c r="E497" s="19"/>
      <c r="F497" s="19"/>
      <c r="G497" s="19"/>
      <c r="H497" s="19"/>
      <c r="I497" s="15"/>
      <c r="J497" s="15"/>
      <c r="K497" s="15"/>
      <c r="L497" s="8"/>
      <c r="M497" s="8"/>
      <c r="N497" s="626"/>
      <c r="O497" s="626"/>
      <c r="P497" s="626"/>
      <c r="Q497" s="626"/>
      <c r="R497" s="618"/>
      <c r="S497" s="13"/>
      <c r="T497" s="13"/>
      <c r="U497" s="13"/>
      <c r="V497" s="13"/>
    </row>
    <row r="498" spans="1:28" ht="24.75" customHeight="1" x14ac:dyDescent="0.2">
      <c r="A498" s="553"/>
      <c r="B498" s="171" t="s">
        <v>337</v>
      </c>
      <c r="C498" s="19"/>
      <c r="D498" s="19"/>
      <c r="E498" s="19"/>
      <c r="F498" s="19"/>
      <c r="G498" s="19"/>
      <c r="H498" s="19"/>
      <c r="I498" s="15"/>
      <c r="J498" s="15"/>
      <c r="K498" s="15"/>
      <c r="L498" s="8"/>
      <c r="M498" s="8"/>
      <c r="N498" s="626"/>
      <c r="O498" s="626"/>
      <c r="P498" s="626"/>
      <c r="Q498" s="626"/>
      <c r="R498" s="618"/>
      <c r="S498" s="13"/>
      <c r="T498" s="13"/>
      <c r="U498" s="13"/>
      <c r="V498" s="13"/>
    </row>
    <row r="499" spans="1:28" ht="24.75" customHeight="1" x14ac:dyDescent="0.2">
      <c r="A499" s="553"/>
      <c r="B499" s="171" t="s">
        <v>1092</v>
      </c>
      <c r="C499" s="19"/>
      <c r="D499" s="19"/>
      <c r="E499" s="19"/>
      <c r="F499" s="19"/>
      <c r="G499" s="19"/>
      <c r="H499" s="19"/>
      <c r="I499" s="15"/>
      <c r="J499" s="15"/>
      <c r="K499" s="15"/>
      <c r="L499" s="8"/>
      <c r="M499" s="8"/>
      <c r="N499" s="626"/>
      <c r="O499" s="626"/>
      <c r="P499" s="626"/>
      <c r="Q499" s="626"/>
      <c r="R499" s="618"/>
      <c r="S499" s="13"/>
      <c r="T499" s="13"/>
      <c r="U499" s="13"/>
      <c r="V499" s="13"/>
    </row>
    <row r="500" spans="1:28" ht="27.75" customHeight="1" thickBot="1" x14ac:dyDescent="0.25">
      <c r="A500" s="554"/>
      <c r="B500" s="622" t="s">
        <v>1243</v>
      </c>
      <c r="C500" s="623"/>
      <c r="D500" s="623"/>
      <c r="E500" s="623"/>
      <c r="F500" s="623"/>
      <c r="G500" s="623"/>
      <c r="H500" s="623"/>
      <c r="I500" s="623"/>
      <c r="J500" s="623"/>
      <c r="K500" s="623"/>
      <c r="L500" s="53"/>
      <c r="M500" s="53"/>
      <c r="N500" s="627"/>
      <c r="O500" s="627"/>
      <c r="P500" s="627"/>
      <c r="Q500" s="627"/>
      <c r="R500" s="619"/>
      <c r="S500" s="13"/>
      <c r="T500" s="13"/>
      <c r="U500" s="13"/>
      <c r="V500" s="13"/>
    </row>
    <row r="501" spans="1:28" ht="13.5" thickBot="1" x14ac:dyDescent="0.25">
      <c r="A501" s="5"/>
      <c r="B501" s="64"/>
      <c r="C501" s="5"/>
      <c r="D501" s="5"/>
      <c r="E501" s="5"/>
      <c r="F501" s="5"/>
      <c r="G501" s="5"/>
      <c r="H501" s="5"/>
      <c r="I501" s="6"/>
      <c r="J501" s="6"/>
      <c r="K501" s="7"/>
      <c r="L501" s="8"/>
      <c r="M501" s="8"/>
      <c r="N501" s="14"/>
      <c r="O501" s="42"/>
      <c r="P501" s="42"/>
      <c r="Q501" s="43"/>
      <c r="R501" s="43"/>
      <c r="S501" s="13"/>
      <c r="T501" s="13"/>
      <c r="U501" s="13"/>
      <c r="V501" s="13"/>
    </row>
    <row r="502" spans="1:28" ht="18.75" customHeight="1" x14ac:dyDescent="0.2">
      <c r="A502" s="579"/>
      <c r="B502" s="158" t="s">
        <v>338</v>
      </c>
      <c r="C502" s="173"/>
      <c r="D502" s="173"/>
      <c r="E502" s="173"/>
      <c r="F502" s="112"/>
      <c r="G502" s="173"/>
      <c r="H502" s="173"/>
      <c r="I502" s="111"/>
      <c r="J502" s="111"/>
      <c r="K502" s="148"/>
      <c r="L502" s="149"/>
      <c r="M502" s="24"/>
      <c r="N502" s="25" t="s">
        <v>10</v>
      </c>
      <c r="O502" s="25" t="s">
        <v>11</v>
      </c>
      <c r="P502" s="25" t="s">
        <v>12</v>
      </c>
      <c r="Q502" s="25" t="s">
        <v>13</v>
      </c>
      <c r="R502" s="26" t="s">
        <v>14</v>
      </c>
      <c r="S502" s="13"/>
      <c r="T502" s="13"/>
      <c r="U502" s="13"/>
      <c r="V502" s="13"/>
    </row>
    <row r="503" spans="1:28" ht="18.75" customHeight="1" x14ac:dyDescent="0.2">
      <c r="A503" s="580"/>
      <c r="B503" s="94" t="s">
        <v>339</v>
      </c>
      <c r="C503" s="94"/>
      <c r="D503" s="94"/>
      <c r="E503" s="94"/>
      <c r="F503" s="94"/>
      <c r="G503" s="94"/>
      <c r="H503" s="94"/>
      <c r="I503" s="94"/>
      <c r="J503" s="49"/>
      <c r="K503" s="50"/>
      <c r="L503" s="72"/>
      <c r="M503" s="8"/>
      <c r="N503" s="546" t="s">
        <v>340</v>
      </c>
      <c r="O503" s="546" t="s">
        <v>341</v>
      </c>
      <c r="P503" s="546" t="s">
        <v>1115</v>
      </c>
      <c r="Q503" s="546" t="s">
        <v>342</v>
      </c>
      <c r="R503" s="561" t="s">
        <v>343</v>
      </c>
      <c r="S503" s="13"/>
      <c r="T503" s="13"/>
      <c r="U503" s="13"/>
      <c r="V503" s="13"/>
    </row>
    <row r="504" spans="1:28" ht="18.75" customHeight="1" x14ac:dyDescent="0.2">
      <c r="A504" s="580"/>
      <c r="B504" s="27" t="s">
        <v>344</v>
      </c>
      <c r="C504" s="27"/>
      <c r="D504" s="27"/>
      <c r="E504" s="27"/>
      <c r="F504" s="27"/>
      <c r="G504" s="29"/>
      <c r="H504" s="29"/>
      <c r="I504" s="49"/>
      <c r="J504" s="49"/>
      <c r="K504" s="50"/>
      <c r="L504" s="72"/>
      <c r="M504" s="47"/>
      <c r="N504" s="563"/>
      <c r="O504" s="546"/>
      <c r="P504" s="546"/>
      <c r="Q504" s="546"/>
      <c r="R504" s="561"/>
      <c r="S504" s="13"/>
      <c r="T504" s="13"/>
      <c r="U504" s="13"/>
      <c r="V504" s="13"/>
    </row>
    <row r="505" spans="1:28" ht="18.75" customHeight="1" x14ac:dyDescent="0.2">
      <c r="A505" s="580"/>
      <c r="B505" s="93" t="s">
        <v>1097</v>
      </c>
      <c r="C505" s="15"/>
      <c r="D505" s="15"/>
      <c r="E505" s="15"/>
      <c r="F505" s="15"/>
      <c r="G505" s="15"/>
      <c r="H505" s="15"/>
      <c r="I505" s="15"/>
      <c r="J505" s="15"/>
      <c r="K505" s="15"/>
      <c r="L505" s="72"/>
      <c r="M505" s="8"/>
      <c r="N505" s="546"/>
      <c r="O505" s="546"/>
      <c r="P505" s="546"/>
      <c r="Q505" s="546"/>
      <c r="R505" s="561"/>
      <c r="S505" s="597"/>
      <c r="T505" s="598"/>
      <c r="U505" s="598"/>
      <c r="V505" s="598"/>
      <c r="W505" s="598"/>
      <c r="X505" s="598"/>
      <c r="Y505" s="598"/>
      <c r="Z505" s="598"/>
      <c r="AA505" s="598"/>
      <c r="AB505" s="598"/>
    </row>
    <row r="506" spans="1:28" ht="18.75" customHeight="1" x14ac:dyDescent="0.2">
      <c r="A506" s="580"/>
      <c r="B506" s="27" t="s">
        <v>345</v>
      </c>
      <c r="C506" s="15"/>
      <c r="D506" s="15"/>
      <c r="E506" s="15"/>
      <c r="F506" s="15"/>
      <c r="G506" s="15"/>
      <c r="H506" s="15"/>
      <c r="I506" s="15"/>
      <c r="J506" s="15"/>
      <c r="K506" s="15"/>
      <c r="L506" s="72"/>
      <c r="M506" s="8"/>
      <c r="N506" s="546"/>
      <c r="O506" s="546"/>
      <c r="P506" s="546"/>
      <c r="Q506" s="546"/>
      <c r="R506" s="561"/>
      <c r="S506" s="33"/>
      <c r="T506" s="13"/>
      <c r="U506" s="13"/>
      <c r="V506" s="13"/>
    </row>
    <row r="507" spans="1:28" ht="18.75" customHeight="1" x14ac:dyDescent="0.2">
      <c r="A507" s="580"/>
      <c r="B507" s="93" t="s">
        <v>1098</v>
      </c>
      <c r="C507" s="15"/>
      <c r="D507" s="15"/>
      <c r="E507" s="15"/>
      <c r="F507" s="15"/>
      <c r="G507" s="15"/>
      <c r="H507" s="15"/>
      <c r="I507" s="15"/>
      <c r="J507" s="15"/>
      <c r="K507" s="15"/>
      <c r="L507" s="72"/>
      <c r="M507" s="8"/>
      <c r="N507" s="546"/>
      <c r="O507" s="546"/>
      <c r="P507" s="546"/>
      <c r="Q507" s="546"/>
      <c r="R507" s="561"/>
      <c r="S507" s="13"/>
      <c r="T507" s="13"/>
      <c r="U507" s="13"/>
      <c r="V507" s="13"/>
    </row>
    <row r="508" spans="1:28" ht="27" customHeight="1" x14ac:dyDescent="0.2">
      <c r="A508" s="580"/>
      <c r="B508" s="577" t="s">
        <v>1099</v>
      </c>
      <c r="C508" s="611"/>
      <c r="D508" s="611"/>
      <c r="E508" s="611"/>
      <c r="F508" s="611"/>
      <c r="G508" s="611"/>
      <c r="H508" s="611"/>
      <c r="I508" s="611"/>
      <c r="J508" s="611"/>
      <c r="K508" s="611"/>
      <c r="L508" s="611"/>
      <c r="M508" s="8"/>
      <c r="N508" s="546"/>
      <c r="O508" s="546"/>
      <c r="P508" s="546"/>
      <c r="Q508" s="546"/>
      <c r="R508" s="561"/>
      <c r="S508" s="13"/>
      <c r="T508" s="13"/>
      <c r="U508" s="13"/>
      <c r="V508" s="13"/>
    </row>
    <row r="509" spans="1:28" ht="18.75" customHeight="1" x14ac:dyDescent="0.2">
      <c r="A509" s="580"/>
      <c r="B509" s="93" t="s">
        <v>1100</v>
      </c>
      <c r="C509" s="15"/>
      <c r="D509" s="15"/>
      <c r="E509" s="15"/>
      <c r="F509" s="15"/>
      <c r="G509" s="15"/>
      <c r="H509" s="15"/>
      <c r="I509" s="15"/>
      <c r="J509" s="15"/>
      <c r="K509" s="15"/>
      <c r="L509" s="72"/>
      <c r="M509" s="8"/>
      <c r="N509" s="546"/>
      <c r="O509" s="546"/>
      <c r="P509" s="546"/>
      <c r="Q509" s="546"/>
      <c r="R509" s="561"/>
      <c r="S509" s="13"/>
      <c r="T509" s="13"/>
      <c r="U509" s="13"/>
      <c r="V509" s="13"/>
    </row>
    <row r="510" spans="1:28" ht="18.75" customHeight="1" x14ac:dyDescent="0.2">
      <c r="A510" s="580"/>
      <c r="B510" s="49" t="s">
        <v>346</v>
      </c>
      <c r="C510" s="29"/>
      <c r="D510" s="29"/>
      <c r="E510" s="29"/>
      <c r="F510" s="29"/>
      <c r="G510" s="29"/>
      <c r="H510" s="29"/>
      <c r="I510" s="49"/>
      <c r="J510" s="49"/>
      <c r="K510" s="50"/>
      <c r="L510" s="72"/>
      <c r="M510" s="8"/>
      <c r="N510" s="546"/>
      <c r="O510" s="546"/>
      <c r="P510" s="546"/>
      <c r="Q510" s="546"/>
      <c r="R510" s="561"/>
      <c r="S510" s="13"/>
      <c r="T510" s="13"/>
      <c r="U510" s="13"/>
      <c r="V510" s="13"/>
    </row>
    <row r="511" spans="1:28" ht="18.75" customHeight="1" x14ac:dyDescent="0.2">
      <c r="A511" s="580"/>
      <c r="B511" s="15" t="s">
        <v>1101</v>
      </c>
      <c r="C511" s="29"/>
      <c r="D511" s="29"/>
      <c r="E511" s="29"/>
      <c r="F511" s="29"/>
      <c r="G511" s="29"/>
      <c r="H511" s="29"/>
      <c r="I511" s="29"/>
      <c r="J511" s="29"/>
      <c r="K511" s="29"/>
      <c r="L511" s="29"/>
      <c r="M511" s="8"/>
      <c r="N511" s="546"/>
      <c r="O511" s="546"/>
      <c r="P511" s="546"/>
      <c r="Q511" s="546"/>
      <c r="R511" s="561"/>
      <c r="S511" s="13"/>
      <c r="T511" s="13"/>
      <c r="U511" s="13"/>
      <c r="V511" s="13"/>
    </row>
    <row r="512" spans="1:28" ht="18.75" customHeight="1" x14ac:dyDescent="0.2">
      <c r="A512" s="580"/>
      <c r="B512" s="15" t="s">
        <v>347</v>
      </c>
      <c r="C512" s="29"/>
      <c r="D512" s="29"/>
      <c r="E512" s="29"/>
      <c r="F512" s="29"/>
      <c r="G512" s="29"/>
      <c r="H512" s="29"/>
      <c r="I512" s="29"/>
      <c r="J512" s="29"/>
      <c r="K512" s="29"/>
      <c r="L512" s="29"/>
      <c r="M512" s="8"/>
      <c r="N512" s="546"/>
      <c r="O512" s="546"/>
      <c r="P512" s="546"/>
      <c r="Q512" s="546"/>
      <c r="R512" s="561"/>
      <c r="S512" s="13"/>
      <c r="T512" s="13"/>
      <c r="U512" s="13"/>
      <c r="V512" s="13"/>
    </row>
    <row r="513" spans="1:22" ht="18.75" customHeight="1" x14ac:dyDescent="0.2">
      <c r="A513" s="580"/>
      <c r="B513" s="27" t="s">
        <v>348</v>
      </c>
      <c r="C513" s="27"/>
      <c r="D513" s="27"/>
      <c r="E513" s="27"/>
      <c r="F513" s="27"/>
      <c r="G513" s="27"/>
      <c r="H513" s="27"/>
      <c r="I513" s="27"/>
      <c r="J513" s="27"/>
      <c r="K513" s="27"/>
      <c r="L513" s="27"/>
      <c r="M513" s="8"/>
      <c r="N513" s="546"/>
      <c r="O513" s="546"/>
      <c r="P513" s="546"/>
      <c r="Q513" s="546"/>
      <c r="R513" s="561"/>
      <c r="S513" s="13"/>
      <c r="T513" s="13"/>
      <c r="U513" s="13"/>
      <c r="V513" s="13"/>
    </row>
    <row r="514" spans="1:22" ht="18.75" customHeight="1" x14ac:dyDescent="0.2">
      <c r="A514" s="580"/>
      <c r="B514" s="27" t="s">
        <v>349</v>
      </c>
      <c r="C514" s="27"/>
      <c r="D514" s="27"/>
      <c r="E514" s="27"/>
      <c r="F514" s="27"/>
      <c r="G514" s="27"/>
      <c r="H514" s="27"/>
      <c r="I514" s="27"/>
      <c r="J514" s="27"/>
      <c r="K514" s="27"/>
      <c r="L514" s="27"/>
      <c r="M514" s="8"/>
      <c r="N514" s="546"/>
      <c r="O514" s="546"/>
      <c r="P514" s="546"/>
      <c r="Q514" s="546"/>
      <c r="R514" s="561"/>
      <c r="S514" s="13"/>
      <c r="T514" s="13"/>
      <c r="U514" s="13"/>
      <c r="V514" s="13"/>
    </row>
    <row r="515" spans="1:22" ht="18.75" customHeight="1" x14ac:dyDescent="0.2">
      <c r="A515" s="580"/>
      <c r="B515" s="27" t="s">
        <v>1102</v>
      </c>
      <c r="C515" s="27"/>
      <c r="D515" s="27"/>
      <c r="E515" s="27"/>
      <c r="F515" s="27"/>
      <c r="G515" s="27"/>
      <c r="H515" s="27"/>
      <c r="I515" s="27"/>
      <c r="J515" s="27"/>
      <c r="K515" s="27"/>
      <c r="L515" s="27"/>
      <c r="M515" s="8"/>
      <c r="N515" s="546"/>
      <c r="O515" s="546"/>
      <c r="P515" s="546"/>
      <c r="Q515" s="546"/>
      <c r="R515" s="561"/>
      <c r="S515" s="13"/>
      <c r="T515" s="13"/>
      <c r="U515" s="13"/>
      <c r="V515" s="13"/>
    </row>
    <row r="516" spans="1:22" ht="10.5" customHeight="1" x14ac:dyDescent="0.2">
      <c r="A516" s="580"/>
      <c r="B516" s="27"/>
      <c r="C516" s="27"/>
      <c r="D516" s="27"/>
      <c r="E516" s="27"/>
      <c r="F516" s="27"/>
      <c r="G516" s="27"/>
      <c r="H516" s="27"/>
      <c r="I516" s="27"/>
      <c r="J516" s="27"/>
      <c r="K516" s="27"/>
      <c r="L516" s="27"/>
      <c r="M516" s="8"/>
      <c r="N516" s="546"/>
      <c r="O516" s="546"/>
      <c r="P516" s="546"/>
      <c r="Q516" s="546"/>
      <c r="R516" s="561"/>
      <c r="S516" s="13"/>
      <c r="T516" s="13"/>
      <c r="U516" s="13"/>
      <c r="V516" s="13"/>
    </row>
    <row r="517" spans="1:22" ht="36" customHeight="1" x14ac:dyDescent="0.2">
      <c r="A517" s="580"/>
      <c r="B517" s="577" t="s">
        <v>1103</v>
      </c>
      <c r="C517" s="615"/>
      <c r="D517" s="615"/>
      <c r="E517" s="615"/>
      <c r="F517" s="615"/>
      <c r="G517" s="615"/>
      <c r="H517" s="615"/>
      <c r="I517" s="615"/>
      <c r="J517" s="615"/>
      <c r="K517" s="615"/>
      <c r="L517" s="615"/>
      <c r="M517" s="8"/>
      <c r="N517" s="546"/>
      <c r="O517" s="546"/>
      <c r="P517" s="546"/>
      <c r="Q517" s="546"/>
      <c r="R517" s="561"/>
      <c r="S517" s="13"/>
      <c r="T517" s="13"/>
      <c r="U517" s="13"/>
      <c r="V517" s="13"/>
    </row>
    <row r="518" spans="1:22" ht="18.75" customHeight="1" x14ac:dyDescent="0.2">
      <c r="A518" s="580"/>
      <c r="B518" s="93" t="s">
        <v>350</v>
      </c>
      <c r="C518" s="93"/>
      <c r="D518" s="93"/>
      <c r="E518" s="93"/>
      <c r="F518" s="93"/>
      <c r="G518" s="93"/>
      <c r="H518" s="93"/>
      <c r="I518" s="93"/>
      <c r="J518" s="93"/>
      <c r="K518" s="93"/>
      <c r="L518" s="93"/>
      <c r="M518" s="8"/>
      <c r="N518" s="546"/>
      <c r="O518" s="546"/>
      <c r="P518" s="546"/>
      <c r="Q518" s="546"/>
      <c r="R518" s="561"/>
      <c r="S518" s="13"/>
      <c r="T518" s="13"/>
      <c r="U518" s="13"/>
      <c r="V518" s="13"/>
    </row>
    <row r="519" spans="1:22" ht="18.75" customHeight="1" x14ac:dyDescent="0.2">
      <c r="A519" s="580"/>
      <c r="B519" s="27" t="s">
        <v>351</v>
      </c>
      <c r="C519" s="27"/>
      <c r="D519" s="27"/>
      <c r="E519" s="27"/>
      <c r="F519" s="27"/>
      <c r="G519" s="27"/>
      <c r="H519" s="27"/>
      <c r="I519" s="27"/>
      <c r="J519" s="27"/>
      <c r="K519" s="27"/>
      <c r="L519" s="27"/>
      <c r="M519" s="8"/>
      <c r="N519" s="546"/>
      <c r="O519" s="546"/>
      <c r="P519" s="546"/>
      <c r="Q519" s="546"/>
      <c r="R519" s="561"/>
      <c r="S519" s="13"/>
      <c r="T519" s="13"/>
      <c r="U519" s="13"/>
      <c r="V519" s="13"/>
    </row>
    <row r="520" spans="1:22" ht="18.75" customHeight="1" x14ac:dyDescent="0.2">
      <c r="A520" s="580"/>
      <c r="B520" s="27" t="s">
        <v>352</v>
      </c>
      <c r="C520" s="27"/>
      <c r="D520" s="27"/>
      <c r="E520" s="27"/>
      <c r="F520" s="27"/>
      <c r="G520" s="27"/>
      <c r="H520" s="27"/>
      <c r="I520" s="27"/>
      <c r="J520" s="27"/>
      <c r="K520" s="27"/>
      <c r="L520" s="27"/>
      <c r="M520" s="8"/>
      <c r="N520" s="546"/>
      <c r="O520" s="546"/>
      <c r="P520" s="546"/>
      <c r="Q520" s="546"/>
      <c r="R520" s="561"/>
      <c r="S520" s="13"/>
      <c r="T520" s="13"/>
      <c r="U520" s="13"/>
      <c r="V520" s="13"/>
    </row>
    <row r="521" spans="1:22" ht="18.75" customHeight="1" x14ac:dyDescent="0.2">
      <c r="A521" s="580"/>
      <c r="B521" s="27" t="s">
        <v>353</v>
      </c>
      <c r="C521" s="27"/>
      <c r="D521" s="27"/>
      <c r="E521" s="27"/>
      <c r="F521" s="27"/>
      <c r="G521" s="27"/>
      <c r="H521" s="27"/>
      <c r="I521" s="27"/>
      <c r="J521" s="27"/>
      <c r="K521" s="27"/>
      <c r="L521" s="27"/>
      <c r="M521" s="8"/>
      <c r="N521" s="546"/>
      <c r="O521" s="546"/>
      <c r="P521" s="546"/>
      <c r="Q521" s="546"/>
      <c r="R521" s="561"/>
      <c r="S521" s="174"/>
      <c r="T521" s="13"/>
      <c r="U521" s="13"/>
      <c r="V521" s="13"/>
    </row>
    <row r="522" spans="1:22" ht="18.75" customHeight="1" x14ac:dyDescent="0.2">
      <c r="A522" s="580"/>
      <c r="B522" s="27" t="s">
        <v>1104</v>
      </c>
      <c r="C522" s="27"/>
      <c r="D522" s="27"/>
      <c r="E522" s="27"/>
      <c r="F522" s="27"/>
      <c r="G522" s="27"/>
      <c r="H522" s="27"/>
      <c r="I522" s="27"/>
      <c r="J522" s="27"/>
      <c r="K522" s="27"/>
      <c r="L522" s="27"/>
      <c r="M522" s="8"/>
      <c r="N522" s="546"/>
      <c r="O522" s="546"/>
      <c r="P522" s="546"/>
      <c r="Q522" s="546"/>
      <c r="R522" s="561"/>
      <c r="S522" s="13"/>
      <c r="T522" s="13"/>
      <c r="U522" s="13"/>
      <c r="V522" s="13"/>
    </row>
    <row r="523" spans="1:22" ht="18.75" customHeight="1" x14ac:dyDescent="0.2">
      <c r="A523" s="580"/>
      <c r="B523" s="15" t="s">
        <v>354</v>
      </c>
      <c r="C523" s="29"/>
      <c r="D523" s="29"/>
      <c r="E523" s="29"/>
      <c r="F523" s="29"/>
      <c r="G523" s="29"/>
      <c r="H523" s="29"/>
      <c r="I523" s="29"/>
      <c r="J523" s="29"/>
      <c r="K523" s="29"/>
      <c r="L523" s="29"/>
      <c r="M523" s="8"/>
      <c r="N523" s="546"/>
      <c r="O523" s="546"/>
      <c r="P523" s="546"/>
      <c r="Q523" s="546"/>
      <c r="R523" s="561"/>
      <c r="S523" s="13"/>
      <c r="T523" s="13"/>
      <c r="U523" s="13"/>
      <c r="V523" s="13"/>
    </row>
    <row r="524" spans="1:22" ht="18.75" customHeight="1" x14ac:dyDescent="0.2">
      <c r="A524" s="580"/>
      <c r="B524" s="15" t="s">
        <v>355</v>
      </c>
      <c r="C524" s="29"/>
      <c r="D524" s="29"/>
      <c r="E524" s="29"/>
      <c r="F524" s="29"/>
      <c r="G524" s="29"/>
      <c r="H524" s="29"/>
      <c r="I524" s="29"/>
      <c r="J524" s="29"/>
      <c r="K524" s="29"/>
      <c r="L524" s="29"/>
      <c r="M524" s="8"/>
      <c r="N524" s="546"/>
      <c r="O524" s="546"/>
      <c r="P524" s="546"/>
      <c r="Q524" s="546"/>
      <c r="R524" s="561"/>
      <c r="S524" s="13"/>
      <c r="T524" s="13"/>
      <c r="U524" s="13"/>
      <c r="V524" s="13"/>
    </row>
    <row r="525" spans="1:22" ht="18.75" customHeight="1" x14ac:dyDescent="0.2">
      <c r="A525" s="580"/>
      <c r="B525" s="29" t="s">
        <v>1105</v>
      </c>
      <c r="C525" s="29"/>
      <c r="D525" s="29"/>
      <c r="E525" s="29"/>
      <c r="F525" s="29"/>
      <c r="G525" s="175"/>
      <c r="H525" s="175"/>
      <c r="I525" s="175"/>
      <c r="J525" s="175"/>
      <c r="K525" s="175"/>
      <c r="L525" s="175"/>
      <c r="M525" s="8"/>
      <c r="N525" s="546"/>
      <c r="O525" s="546"/>
      <c r="P525" s="546"/>
      <c r="Q525" s="546"/>
      <c r="R525" s="561"/>
      <c r="S525" s="13"/>
      <c r="T525" s="13"/>
      <c r="U525" s="13"/>
      <c r="V525" s="13"/>
    </row>
    <row r="526" spans="1:22" ht="18.75" customHeight="1" x14ac:dyDescent="0.2">
      <c r="A526" s="580"/>
      <c r="B526" s="15" t="s">
        <v>1106</v>
      </c>
      <c r="C526" s="29"/>
      <c r="D526" s="29"/>
      <c r="E526" s="29"/>
      <c r="F526" s="29"/>
      <c r="G526" s="29"/>
      <c r="H526" s="29"/>
      <c r="I526" s="29"/>
      <c r="J526" s="29"/>
      <c r="K526" s="29"/>
      <c r="L526" s="29"/>
      <c r="M526" s="8"/>
      <c r="N526" s="546"/>
      <c r="O526" s="546"/>
      <c r="P526" s="546"/>
      <c r="Q526" s="546"/>
      <c r="R526" s="561"/>
      <c r="S526" s="13"/>
      <c r="T526" s="13"/>
      <c r="U526" s="13"/>
      <c r="V526" s="13"/>
    </row>
    <row r="527" spans="1:22" ht="18.75" customHeight="1" x14ac:dyDescent="0.2">
      <c r="A527" s="580"/>
      <c r="B527" s="15" t="s">
        <v>356</v>
      </c>
      <c r="C527" s="29"/>
      <c r="D527" s="29"/>
      <c r="E527" s="29"/>
      <c r="F527" s="29"/>
      <c r="G527" s="29"/>
      <c r="H527" s="29"/>
      <c r="I527" s="29"/>
      <c r="J527" s="29"/>
      <c r="K527" s="29"/>
      <c r="L527" s="29"/>
      <c r="M527" s="8"/>
      <c r="N527" s="546"/>
      <c r="O527" s="546"/>
      <c r="P527" s="546"/>
      <c r="Q527" s="546"/>
      <c r="R527" s="561"/>
      <c r="S527" s="13"/>
      <c r="T527" s="13"/>
      <c r="U527" s="13"/>
      <c r="V527" s="13"/>
    </row>
    <row r="528" spans="1:22" ht="18.75" customHeight="1" x14ac:dyDescent="0.2">
      <c r="A528" s="580"/>
      <c r="B528" s="49" t="s">
        <v>357</v>
      </c>
      <c r="C528" s="29"/>
      <c r="D528" s="29"/>
      <c r="E528" s="29"/>
      <c r="F528" s="29"/>
      <c r="G528" s="29"/>
      <c r="H528" s="29"/>
      <c r="I528" s="49"/>
      <c r="J528" s="49"/>
      <c r="K528" s="50"/>
      <c r="L528" s="72"/>
      <c r="M528" s="8"/>
      <c r="N528" s="546"/>
      <c r="O528" s="546"/>
      <c r="P528" s="546"/>
      <c r="Q528" s="546"/>
      <c r="R528" s="561"/>
      <c r="S528" s="13"/>
      <c r="T528" s="13"/>
      <c r="U528" s="13"/>
      <c r="V528" s="13"/>
    </row>
    <row r="529" spans="1:22" ht="18.75" customHeight="1" x14ac:dyDescent="0.2">
      <c r="A529" s="580"/>
      <c r="B529" s="27" t="s">
        <v>358</v>
      </c>
      <c r="C529" s="27"/>
      <c r="D529" s="27"/>
      <c r="E529" s="27"/>
      <c r="F529" s="27"/>
      <c r="G529" s="27"/>
      <c r="H529" s="27"/>
      <c r="I529" s="27"/>
      <c r="J529" s="27"/>
      <c r="K529" s="27"/>
      <c r="L529" s="27"/>
      <c r="M529" s="8"/>
      <c r="N529" s="546"/>
      <c r="O529" s="546"/>
      <c r="P529" s="546"/>
      <c r="Q529" s="546"/>
      <c r="R529" s="561"/>
      <c r="S529" s="13"/>
      <c r="T529" s="13"/>
      <c r="U529" s="13"/>
      <c r="V529" s="13"/>
    </row>
    <row r="530" spans="1:22" ht="18.75" customHeight="1" x14ac:dyDescent="0.2">
      <c r="A530" s="580"/>
      <c r="B530" s="27" t="s">
        <v>359</v>
      </c>
      <c r="C530" s="27"/>
      <c r="D530" s="27"/>
      <c r="E530" s="27"/>
      <c r="F530" s="27"/>
      <c r="G530" s="27"/>
      <c r="H530" s="27"/>
      <c r="I530" s="27"/>
      <c r="J530" s="27"/>
      <c r="K530" s="27"/>
      <c r="L530" s="27"/>
      <c r="M530" s="8"/>
      <c r="N530" s="546"/>
      <c r="O530" s="546"/>
      <c r="P530" s="546"/>
      <c r="Q530" s="546"/>
      <c r="R530" s="561"/>
      <c r="S530" s="13"/>
      <c r="T530" s="13"/>
      <c r="U530" s="13"/>
      <c r="V530" s="13"/>
    </row>
    <row r="531" spans="1:22" ht="18.75" customHeight="1" x14ac:dyDescent="0.2">
      <c r="A531" s="580"/>
      <c r="B531" s="27" t="s">
        <v>360</v>
      </c>
      <c r="C531" s="27"/>
      <c r="D531" s="27"/>
      <c r="E531" s="27"/>
      <c r="F531" s="27"/>
      <c r="G531" s="27"/>
      <c r="H531" s="27"/>
      <c r="I531" s="27"/>
      <c r="J531" s="27"/>
      <c r="K531" s="27"/>
      <c r="L531" s="27"/>
      <c r="M531" s="8"/>
      <c r="N531" s="546"/>
      <c r="O531" s="546"/>
      <c r="P531" s="546"/>
      <c r="Q531" s="546"/>
      <c r="R531" s="561"/>
      <c r="S531" s="13"/>
      <c r="T531" s="13"/>
      <c r="U531" s="13"/>
      <c r="V531" s="13"/>
    </row>
    <row r="532" spans="1:22" ht="23.25" customHeight="1" x14ac:dyDescent="0.2">
      <c r="A532" s="580"/>
      <c r="B532" s="540" t="s">
        <v>361</v>
      </c>
      <c r="C532" s="540"/>
      <c r="D532" s="540"/>
      <c r="E532" s="540"/>
      <c r="F532" s="540"/>
      <c r="G532" s="540"/>
      <c r="H532" s="540"/>
      <c r="I532" s="540"/>
      <c r="J532" s="540"/>
      <c r="K532" s="540"/>
      <c r="L532" s="540"/>
      <c r="M532" s="8"/>
      <c r="N532" s="546"/>
      <c r="O532" s="546"/>
      <c r="P532" s="546"/>
      <c r="Q532" s="546"/>
      <c r="R532" s="561"/>
      <c r="S532" s="13"/>
      <c r="T532" s="13"/>
      <c r="U532" s="13"/>
      <c r="V532" s="13"/>
    </row>
    <row r="533" spans="1:22" ht="18.75" customHeight="1" x14ac:dyDescent="0.2">
      <c r="A533" s="580"/>
      <c r="B533" s="27" t="s">
        <v>362</v>
      </c>
      <c r="C533" s="27"/>
      <c r="D533" s="27"/>
      <c r="E533" s="27"/>
      <c r="F533" s="27"/>
      <c r="G533" s="27"/>
      <c r="H533" s="27"/>
      <c r="I533" s="27"/>
      <c r="J533" s="27"/>
      <c r="K533" s="27"/>
      <c r="L533" s="27"/>
      <c r="M533" s="8"/>
      <c r="N533" s="546"/>
      <c r="O533" s="546"/>
      <c r="P533" s="546"/>
      <c r="Q533" s="546"/>
      <c r="R533" s="561"/>
      <c r="S533" s="13"/>
      <c r="T533" s="13"/>
      <c r="U533" s="13"/>
      <c r="V533" s="13"/>
    </row>
    <row r="534" spans="1:22" ht="18.75" customHeight="1" x14ac:dyDescent="0.2">
      <c r="A534" s="580"/>
      <c r="B534" s="27" t="s">
        <v>1107</v>
      </c>
      <c r="C534" s="27"/>
      <c r="D534" s="27"/>
      <c r="E534" s="27"/>
      <c r="F534" s="27"/>
      <c r="G534" s="27"/>
      <c r="H534" s="27"/>
      <c r="I534" s="27"/>
      <c r="J534" s="27"/>
      <c r="K534" s="27"/>
      <c r="L534" s="27"/>
      <c r="M534" s="8"/>
      <c r="N534" s="546"/>
      <c r="O534" s="546"/>
      <c r="P534" s="546"/>
      <c r="Q534" s="546"/>
      <c r="R534" s="561"/>
      <c r="S534" s="13"/>
      <c r="T534" s="13"/>
      <c r="U534" s="13"/>
      <c r="V534" s="13"/>
    </row>
    <row r="535" spans="1:22" ht="18.75" customHeight="1" x14ac:dyDescent="0.2">
      <c r="A535" s="580"/>
      <c r="B535" s="15" t="s">
        <v>363</v>
      </c>
      <c r="C535" s="29"/>
      <c r="D535" s="29"/>
      <c r="E535" s="29"/>
      <c r="F535" s="29"/>
      <c r="G535" s="29"/>
      <c r="H535" s="29"/>
      <c r="I535" s="29"/>
      <c r="J535" s="29"/>
      <c r="K535" s="29"/>
      <c r="L535" s="29"/>
      <c r="M535" s="8"/>
      <c r="N535" s="546"/>
      <c r="O535" s="546"/>
      <c r="P535" s="546"/>
      <c r="Q535" s="546"/>
      <c r="R535" s="561"/>
      <c r="S535" s="13"/>
      <c r="T535" s="13"/>
      <c r="U535" s="13"/>
      <c r="V535" s="13"/>
    </row>
    <row r="536" spans="1:22" ht="18.75" customHeight="1" x14ac:dyDescent="0.2">
      <c r="A536" s="580"/>
      <c r="B536" s="15" t="s">
        <v>364</v>
      </c>
      <c r="C536" s="29"/>
      <c r="D536" s="29"/>
      <c r="E536" s="29"/>
      <c r="F536" s="29"/>
      <c r="G536" s="29"/>
      <c r="H536" s="29"/>
      <c r="I536" s="29"/>
      <c r="J536" s="29"/>
      <c r="K536" s="29"/>
      <c r="L536" s="29"/>
      <c r="M536" s="8"/>
      <c r="N536" s="546"/>
      <c r="O536" s="546"/>
      <c r="P536" s="546"/>
      <c r="Q536" s="546"/>
      <c r="R536" s="561"/>
      <c r="S536" s="13"/>
      <c r="T536" s="13"/>
      <c r="U536" s="13"/>
      <c r="V536" s="13"/>
    </row>
    <row r="537" spans="1:22" ht="18.75" customHeight="1" x14ac:dyDescent="0.2">
      <c r="A537" s="580"/>
      <c r="B537" s="15" t="s">
        <v>1110</v>
      </c>
      <c r="C537" s="29"/>
      <c r="D537" s="29"/>
      <c r="E537" s="29"/>
      <c r="F537" s="29"/>
      <c r="G537" s="29"/>
      <c r="H537" s="29"/>
      <c r="I537" s="29"/>
      <c r="J537" s="29"/>
      <c r="K537" s="29"/>
      <c r="L537" s="29"/>
      <c r="M537" s="8"/>
      <c r="N537" s="546"/>
      <c r="O537" s="546"/>
      <c r="P537" s="546"/>
      <c r="Q537" s="546"/>
      <c r="R537" s="561"/>
      <c r="S537" s="13"/>
      <c r="T537" s="13"/>
      <c r="U537" s="13"/>
      <c r="V537" s="13"/>
    </row>
    <row r="538" spans="1:22" ht="18.75" customHeight="1" x14ac:dyDescent="0.2">
      <c r="A538" s="580"/>
      <c r="B538" s="15" t="s">
        <v>1111</v>
      </c>
      <c r="C538" s="29"/>
      <c r="D538" s="29"/>
      <c r="E538" s="29"/>
      <c r="F538" s="29"/>
      <c r="G538" s="29"/>
      <c r="H538" s="29"/>
      <c r="I538" s="29"/>
      <c r="J538" s="29"/>
      <c r="K538" s="29"/>
      <c r="L538" s="29"/>
      <c r="M538" s="8"/>
      <c r="N538" s="546"/>
      <c r="O538" s="546"/>
      <c r="P538" s="546"/>
      <c r="Q538" s="546"/>
      <c r="R538" s="561"/>
      <c r="S538" s="13"/>
      <c r="T538" s="13"/>
      <c r="U538" s="13"/>
      <c r="V538" s="13"/>
    </row>
    <row r="539" spans="1:22" ht="18.75" customHeight="1" x14ac:dyDescent="0.2">
      <c r="A539" s="580"/>
      <c r="B539" s="15" t="s">
        <v>1112</v>
      </c>
      <c r="C539" s="29"/>
      <c r="D539" s="29"/>
      <c r="E539" s="29"/>
      <c r="F539" s="29"/>
      <c r="G539" s="29"/>
      <c r="H539" s="29"/>
      <c r="I539" s="29"/>
      <c r="J539" s="29"/>
      <c r="K539" s="29"/>
      <c r="L539" s="29"/>
      <c r="M539" s="8"/>
      <c r="N539" s="546"/>
      <c r="O539" s="546"/>
      <c r="P539" s="546"/>
      <c r="Q539" s="546"/>
      <c r="R539" s="561"/>
      <c r="S539" s="13"/>
      <c r="T539" s="13"/>
      <c r="U539" s="13"/>
      <c r="V539" s="13"/>
    </row>
    <row r="540" spans="1:22" ht="18.75" customHeight="1" x14ac:dyDescent="0.2">
      <c r="A540" s="580"/>
      <c r="B540" s="15" t="s">
        <v>1113</v>
      </c>
      <c r="C540" s="29"/>
      <c r="D540" s="29"/>
      <c r="E540" s="29"/>
      <c r="F540" s="29"/>
      <c r="G540" s="29"/>
      <c r="H540" s="29"/>
      <c r="I540" s="29"/>
      <c r="J540" s="29"/>
      <c r="K540" s="29"/>
      <c r="L540" s="29"/>
      <c r="M540" s="8"/>
      <c r="N540" s="546"/>
      <c r="O540" s="546"/>
      <c r="P540" s="546"/>
      <c r="Q540" s="546"/>
      <c r="R540" s="561"/>
      <c r="S540" s="13"/>
      <c r="T540" s="13"/>
      <c r="U540" s="13"/>
      <c r="V540" s="13"/>
    </row>
    <row r="541" spans="1:22" ht="18.75" customHeight="1" x14ac:dyDescent="0.2">
      <c r="A541" s="580"/>
      <c r="B541" s="15" t="s">
        <v>365</v>
      </c>
      <c r="C541" s="29"/>
      <c r="D541" s="29"/>
      <c r="E541" s="29"/>
      <c r="F541" s="29"/>
      <c r="G541" s="29"/>
      <c r="H541" s="29"/>
      <c r="I541" s="29"/>
      <c r="J541" s="29"/>
      <c r="K541" s="29"/>
      <c r="L541" s="29"/>
      <c r="M541" s="8"/>
      <c r="N541" s="546"/>
      <c r="O541" s="546"/>
      <c r="P541" s="546"/>
      <c r="Q541" s="546"/>
      <c r="R541" s="561"/>
      <c r="S541" s="13"/>
      <c r="T541" s="13"/>
      <c r="U541" s="13"/>
      <c r="V541" s="13"/>
    </row>
    <row r="542" spans="1:22" ht="18.75" customHeight="1" x14ac:dyDescent="0.2">
      <c r="A542" s="580"/>
      <c r="B542" s="15" t="s">
        <v>366</v>
      </c>
      <c r="C542" s="29"/>
      <c r="D542" s="29"/>
      <c r="E542" s="29"/>
      <c r="F542" s="29"/>
      <c r="G542" s="29"/>
      <c r="H542" s="29"/>
      <c r="I542" s="29"/>
      <c r="J542" s="29"/>
      <c r="K542" s="29"/>
      <c r="L542" s="29"/>
      <c r="M542" s="8"/>
      <c r="N542" s="546"/>
      <c r="O542" s="546"/>
      <c r="P542" s="546"/>
      <c r="Q542" s="546"/>
      <c r="R542" s="561"/>
      <c r="S542" s="13"/>
      <c r="T542" s="13"/>
      <c r="U542" s="13"/>
      <c r="V542" s="13"/>
    </row>
    <row r="543" spans="1:22" ht="18.75" customHeight="1" x14ac:dyDescent="0.2">
      <c r="A543" s="580"/>
      <c r="B543" s="15" t="s">
        <v>367</v>
      </c>
      <c r="C543" s="29"/>
      <c r="D543" s="29"/>
      <c r="E543" s="29"/>
      <c r="F543" s="29"/>
      <c r="G543" s="29"/>
      <c r="H543" s="29"/>
      <c r="I543" s="29"/>
      <c r="J543" s="29"/>
      <c r="K543" s="29"/>
      <c r="L543" s="29"/>
      <c r="M543" s="8"/>
      <c r="N543" s="546"/>
      <c r="O543" s="546"/>
      <c r="P543" s="546"/>
      <c r="Q543" s="546"/>
      <c r="R543" s="561"/>
      <c r="S543" s="13"/>
      <c r="T543" s="13"/>
      <c r="U543" s="13"/>
      <c r="V543" s="13"/>
    </row>
    <row r="544" spans="1:22" ht="18.75" customHeight="1" x14ac:dyDescent="0.2">
      <c r="A544" s="580"/>
      <c r="B544" s="15" t="s">
        <v>368</v>
      </c>
      <c r="C544" s="29"/>
      <c r="D544" s="29"/>
      <c r="E544" s="29"/>
      <c r="F544" s="29"/>
      <c r="G544" s="29"/>
      <c r="H544" s="29"/>
      <c r="I544" s="29"/>
      <c r="J544" s="29"/>
      <c r="K544" s="29"/>
      <c r="L544" s="29"/>
      <c r="M544" s="8"/>
      <c r="N544" s="546"/>
      <c r="O544" s="546"/>
      <c r="P544" s="546"/>
      <c r="Q544" s="546"/>
      <c r="R544" s="561"/>
      <c r="S544" s="13"/>
      <c r="T544" s="13"/>
      <c r="U544" s="13"/>
      <c r="V544" s="13"/>
    </row>
    <row r="545" spans="1:22" ht="18.75" customHeight="1" x14ac:dyDescent="0.2">
      <c r="A545" s="580"/>
      <c r="B545" s="15" t="s">
        <v>369</v>
      </c>
      <c r="C545" s="29"/>
      <c r="D545" s="29"/>
      <c r="E545" s="29"/>
      <c r="F545" s="29"/>
      <c r="G545" s="29"/>
      <c r="H545" s="29"/>
      <c r="I545" s="29"/>
      <c r="J545" s="29"/>
      <c r="K545" s="29"/>
      <c r="L545" s="29"/>
      <c r="M545" s="8"/>
      <c r="N545" s="546"/>
      <c r="O545" s="546"/>
      <c r="P545" s="546"/>
      <c r="Q545" s="546"/>
      <c r="R545" s="561"/>
      <c r="S545" s="13"/>
      <c r="T545" s="13"/>
      <c r="U545" s="13"/>
      <c r="V545" s="13"/>
    </row>
    <row r="546" spans="1:22" ht="18.75" customHeight="1" x14ac:dyDescent="0.2">
      <c r="A546" s="580"/>
      <c r="B546" s="15" t="s">
        <v>370</v>
      </c>
      <c r="C546" s="29"/>
      <c r="D546" s="29"/>
      <c r="E546" s="29"/>
      <c r="F546" s="29"/>
      <c r="G546" s="29"/>
      <c r="H546" s="29"/>
      <c r="I546" s="29"/>
      <c r="J546" s="29"/>
      <c r="K546" s="29"/>
      <c r="L546" s="29"/>
      <c r="M546" s="8"/>
      <c r="N546" s="546"/>
      <c r="O546" s="546"/>
      <c r="P546" s="546"/>
      <c r="Q546" s="546"/>
      <c r="R546" s="561"/>
      <c r="S546" s="13"/>
      <c r="T546" s="13"/>
      <c r="U546" s="13"/>
      <c r="V546" s="13"/>
    </row>
    <row r="547" spans="1:22" ht="18.75" customHeight="1" x14ac:dyDescent="0.2">
      <c r="A547" s="580"/>
      <c r="B547" s="15" t="s">
        <v>371</v>
      </c>
      <c r="C547" s="29"/>
      <c r="D547" s="29"/>
      <c r="E547" s="29"/>
      <c r="F547" s="29"/>
      <c r="G547" s="29"/>
      <c r="H547" s="29"/>
      <c r="I547" s="29"/>
      <c r="J547" s="29"/>
      <c r="K547" s="29"/>
      <c r="L547" s="29"/>
      <c r="M547" s="8"/>
      <c r="N547" s="546"/>
      <c r="O547" s="546"/>
      <c r="P547" s="546"/>
      <c r="Q547" s="546"/>
      <c r="R547" s="561"/>
      <c r="S547" s="13"/>
      <c r="T547" s="13"/>
      <c r="U547" s="13"/>
      <c r="V547" s="13"/>
    </row>
    <row r="548" spans="1:22" ht="18.75" customHeight="1" x14ac:dyDescent="0.2">
      <c r="A548" s="580"/>
      <c r="B548" s="15" t="s">
        <v>1108</v>
      </c>
      <c r="C548" s="29"/>
      <c r="D548" s="29"/>
      <c r="E548" s="29"/>
      <c r="F548" s="29"/>
      <c r="G548" s="29"/>
      <c r="H548" s="29"/>
      <c r="I548" s="29"/>
      <c r="J548" s="29"/>
      <c r="K548" s="29"/>
      <c r="L548" s="29"/>
      <c r="M548" s="8"/>
      <c r="N548" s="546"/>
      <c r="O548" s="546"/>
      <c r="P548" s="546"/>
      <c r="Q548" s="546"/>
      <c r="R548" s="561"/>
      <c r="S548" s="13"/>
      <c r="T548" s="13"/>
      <c r="U548" s="13"/>
      <c r="V548" s="13"/>
    </row>
    <row r="549" spans="1:22" ht="18.75" customHeight="1" x14ac:dyDescent="0.2">
      <c r="A549" s="580"/>
      <c r="B549" s="15" t="s">
        <v>1109</v>
      </c>
      <c r="C549" s="29"/>
      <c r="D549" s="29"/>
      <c r="E549" s="29"/>
      <c r="F549" s="29"/>
      <c r="G549" s="29"/>
      <c r="H549" s="29"/>
      <c r="I549" s="29"/>
      <c r="J549" s="29"/>
      <c r="K549" s="29"/>
      <c r="L549" s="29"/>
      <c r="M549" s="8"/>
      <c r="N549" s="546"/>
      <c r="O549" s="546"/>
      <c r="P549" s="546"/>
      <c r="Q549" s="546"/>
      <c r="R549" s="561"/>
      <c r="S549" s="13"/>
      <c r="T549" s="13"/>
      <c r="U549" s="13"/>
      <c r="V549" s="13"/>
    </row>
    <row r="550" spans="1:22" ht="18.75" customHeight="1" x14ac:dyDescent="0.2">
      <c r="A550" s="580"/>
      <c r="B550" s="15" t="s">
        <v>1114</v>
      </c>
      <c r="C550" s="29"/>
      <c r="D550" s="29"/>
      <c r="E550" s="29"/>
      <c r="F550" s="29"/>
      <c r="G550" s="29"/>
      <c r="H550" s="29"/>
      <c r="I550" s="29"/>
      <c r="J550" s="29"/>
      <c r="K550" s="29"/>
      <c r="L550" s="29"/>
      <c r="M550" s="8"/>
      <c r="N550" s="546"/>
      <c r="O550" s="546"/>
      <c r="P550" s="546"/>
      <c r="Q550" s="546"/>
      <c r="R550" s="561"/>
      <c r="S550" s="13"/>
      <c r="T550" s="13"/>
      <c r="U550" s="13"/>
      <c r="V550" s="13"/>
    </row>
    <row r="551" spans="1:22" ht="18.75" customHeight="1" x14ac:dyDescent="0.2">
      <c r="A551" s="580"/>
      <c r="B551" s="15" t="s">
        <v>372</v>
      </c>
      <c r="C551" s="29"/>
      <c r="D551" s="29"/>
      <c r="E551" s="29"/>
      <c r="F551" s="29"/>
      <c r="G551" s="29"/>
      <c r="H551" s="29"/>
      <c r="I551" s="29"/>
      <c r="J551" s="29"/>
      <c r="K551" s="29"/>
      <c r="L551" s="29"/>
      <c r="M551" s="8"/>
      <c r="N551" s="546"/>
      <c r="O551" s="546"/>
      <c r="P551" s="546"/>
      <c r="Q551" s="546"/>
      <c r="R551" s="561"/>
      <c r="S551" s="13"/>
      <c r="T551" s="13"/>
      <c r="U551" s="13"/>
      <c r="V551" s="13"/>
    </row>
    <row r="552" spans="1:22" ht="18.75" customHeight="1" x14ac:dyDescent="0.2">
      <c r="A552" s="580"/>
      <c r="B552" s="93" t="s">
        <v>373</v>
      </c>
      <c r="C552" s="29"/>
      <c r="D552" s="29"/>
      <c r="E552" s="29"/>
      <c r="F552" s="29"/>
      <c r="G552" s="29"/>
      <c r="H552" s="29"/>
      <c r="I552" s="29"/>
      <c r="J552" s="29"/>
      <c r="K552" s="29"/>
      <c r="L552" s="29"/>
      <c r="M552" s="8"/>
      <c r="N552" s="546"/>
      <c r="O552" s="546"/>
      <c r="P552" s="546"/>
      <c r="Q552" s="546"/>
      <c r="R552" s="561"/>
      <c r="S552" s="13"/>
      <c r="T552" s="13"/>
      <c r="U552" s="13"/>
      <c r="V552" s="13"/>
    </row>
    <row r="553" spans="1:22" ht="27.75" customHeight="1" thickBot="1" x14ac:dyDescent="0.25">
      <c r="A553" s="581"/>
      <c r="B553" s="542" t="s">
        <v>374</v>
      </c>
      <c r="C553" s="542"/>
      <c r="D553" s="542"/>
      <c r="E553" s="542"/>
      <c r="F553" s="542"/>
      <c r="G553" s="542"/>
      <c r="H553" s="542"/>
      <c r="I553" s="542"/>
      <c r="J553" s="542"/>
      <c r="K553" s="542"/>
      <c r="L553" s="542"/>
      <c r="M553" s="53"/>
      <c r="N553" s="547"/>
      <c r="O553" s="547"/>
      <c r="P553" s="547"/>
      <c r="Q553" s="547"/>
      <c r="R553" s="562"/>
      <c r="S553" s="13"/>
      <c r="T553" s="13"/>
      <c r="U553" s="13"/>
      <c r="V553" s="13"/>
    </row>
    <row r="554" spans="1:22" x14ac:dyDescent="0.2">
      <c r="A554" s="5"/>
      <c r="B554" s="106"/>
      <c r="C554" s="106"/>
      <c r="D554" s="106"/>
      <c r="E554" s="106"/>
      <c r="F554" s="106"/>
      <c r="G554" s="106"/>
      <c r="H554" s="106"/>
      <c r="I554" s="57"/>
      <c r="J554" s="57"/>
      <c r="K554" s="7"/>
      <c r="L554" s="8"/>
      <c r="M554" s="8"/>
      <c r="N554" s="14"/>
      <c r="O554" s="14"/>
      <c r="P554" s="14"/>
      <c r="Q554" s="43"/>
      <c r="R554" s="43"/>
      <c r="S554" s="13"/>
      <c r="T554" s="13"/>
      <c r="U554" s="13"/>
      <c r="V554" s="13"/>
    </row>
    <row r="555" spans="1:22" ht="13.5" x14ac:dyDescent="0.2">
      <c r="A555" s="5"/>
      <c r="B555" s="120" t="s">
        <v>375</v>
      </c>
      <c r="C555" s="5"/>
      <c r="D555" s="5"/>
      <c r="E555" s="5"/>
      <c r="F555" s="5"/>
      <c r="G555" s="5"/>
      <c r="H555" s="5"/>
      <c r="I555" s="6"/>
      <c r="J555" s="6"/>
      <c r="K555" s="7"/>
      <c r="L555" s="8"/>
      <c r="M555" s="8"/>
      <c r="N555" s="14"/>
      <c r="O555" s="14"/>
      <c r="P555" s="14"/>
      <c r="Q555" s="43"/>
      <c r="R555" s="43"/>
      <c r="S555" s="13"/>
      <c r="T555" s="13"/>
      <c r="U555" s="13"/>
      <c r="V555" s="13"/>
    </row>
    <row r="556" spans="1:22" ht="13.5" thickBot="1" x14ac:dyDescent="0.25">
      <c r="A556" s="5"/>
      <c r="B556" s="176"/>
      <c r="C556" s="5"/>
      <c r="D556" s="5"/>
      <c r="E556" s="5"/>
      <c r="F556" s="5"/>
      <c r="G556" s="5"/>
      <c r="H556" s="5"/>
      <c r="I556" s="6"/>
      <c r="J556" s="6"/>
      <c r="K556" s="7"/>
      <c r="L556" s="8"/>
      <c r="M556" s="8"/>
      <c r="N556" s="14"/>
      <c r="O556" s="14"/>
      <c r="P556" s="14"/>
      <c r="Q556" s="43"/>
      <c r="R556" s="43"/>
      <c r="S556" s="13"/>
      <c r="T556" s="13"/>
      <c r="U556" s="13"/>
      <c r="V556" s="13"/>
    </row>
    <row r="557" spans="1:22" ht="13.5" x14ac:dyDescent="0.2">
      <c r="A557" s="552"/>
      <c r="B557" s="177" t="s">
        <v>297</v>
      </c>
      <c r="C557" s="21"/>
      <c r="D557" s="21"/>
      <c r="E557" s="21"/>
      <c r="F557" s="21"/>
      <c r="G557" s="21"/>
      <c r="H557" s="21"/>
      <c r="I557" s="20"/>
      <c r="J557" s="20"/>
      <c r="K557" s="22"/>
      <c r="L557" s="23"/>
      <c r="M557" s="23"/>
      <c r="N557" s="25" t="s">
        <v>10</v>
      </c>
      <c r="O557" s="25" t="s">
        <v>11</v>
      </c>
      <c r="P557" s="25" t="s">
        <v>12</v>
      </c>
      <c r="Q557" s="25" t="s">
        <v>13</v>
      </c>
      <c r="R557" s="26" t="s">
        <v>14</v>
      </c>
      <c r="S557" s="13"/>
    </row>
    <row r="558" spans="1:22" ht="12.75" customHeight="1" x14ac:dyDescent="0.2">
      <c r="A558" s="553"/>
      <c r="B558" s="178"/>
      <c r="C558" s="154"/>
      <c r="D558" s="154"/>
      <c r="E558" s="154"/>
      <c r="F558" s="154"/>
      <c r="G558" s="154"/>
      <c r="H558" s="154"/>
      <c r="I558" s="154"/>
      <c r="J558" s="154"/>
      <c r="K558" s="154"/>
      <c r="L558" s="8"/>
      <c r="M558" s="8"/>
      <c r="N558" s="546" t="s">
        <v>1117</v>
      </c>
      <c r="O558" s="546" t="s">
        <v>1118</v>
      </c>
      <c r="P558" s="546" t="s">
        <v>1119</v>
      </c>
      <c r="Q558" s="546" t="s">
        <v>376</v>
      </c>
      <c r="R558" s="561" t="s">
        <v>1120</v>
      </c>
      <c r="S558" s="13"/>
    </row>
    <row r="559" spans="1:22" ht="18.75" customHeight="1" x14ac:dyDescent="0.2">
      <c r="A559" s="553"/>
      <c r="B559" s="178"/>
      <c r="C559" s="154"/>
      <c r="D559" s="154"/>
      <c r="E559" s="154"/>
      <c r="F559" s="154"/>
      <c r="G559" s="154"/>
      <c r="H559" s="154"/>
      <c r="I559" s="179"/>
      <c r="J559" s="154"/>
      <c r="K559" s="154"/>
      <c r="L559" s="8"/>
      <c r="M559" s="8"/>
      <c r="N559" s="546"/>
      <c r="O559" s="546"/>
      <c r="P559" s="546"/>
      <c r="Q559" s="546"/>
      <c r="R559" s="561"/>
      <c r="S559" s="13"/>
    </row>
    <row r="560" spans="1:22" ht="23.25" customHeight="1" x14ac:dyDescent="0.2">
      <c r="A560" s="553"/>
      <c r="B560" s="178"/>
      <c r="C560" s="154"/>
      <c r="D560" s="154"/>
      <c r="E560" s="154"/>
      <c r="F560" s="154"/>
      <c r="G560" s="154"/>
      <c r="H560" s="154"/>
      <c r="I560" s="154"/>
      <c r="J560" s="154"/>
      <c r="K560" s="154"/>
      <c r="L560" s="8"/>
      <c r="M560" s="8"/>
      <c r="N560" s="546"/>
      <c r="O560" s="546"/>
      <c r="P560" s="546"/>
      <c r="Q560" s="546"/>
      <c r="R560" s="561"/>
      <c r="S560" s="13"/>
    </row>
    <row r="561" spans="1:22" ht="30" customHeight="1" x14ac:dyDescent="0.2">
      <c r="A561" s="553"/>
      <c r="B561" s="539" t="s">
        <v>1244</v>
      </c>
      <c r="C561" s="540"/>
      <c r="D561" s="540"/>
      <c r="E561" s="540"/>
      <c r="F561" s="540"/>
      <c r="G561" s="540"/>
      <c r="H561" s="540"/>
      <c r="I561" s="540"/>
      <c r="J561" s="540"/>
      <c r="K561" s="540"/>
      <c r="L561" s="540"/>
      <c r="M561" s="616"/>
      <c r="N561" s="546"/>
      <c r="O561" s="546"/>
      <c r="P561" s="546"/>
      <c r="Q561" s="546"/>
      <c r="R561" s="561"/>
      <c r="S561" s="13"/>
    </row>
    <row r="562" spans="1:22" ht="21.75" customHeight="1" x14ac:dyDescent="0.2">
      <c r="A562" s="553"/>
      <c r="B562" s="131" t="s">
        <v>1245</v>
      </c>
      <c r="C562" s="531"/>
      <c r="D562" s="531"/>
      <c r="E562" s="531"/>
      <c r="F562" s="531"/>
      <c r="G562" s="531"/>
      <c r="H562" s="531"/>
      <c r="I562" s="531"/>
      <c r="J562" s="531"/>
      <c r="K562" s="531"/>
      <c r="L562" s="531"/>
      <c r="M562" s="531"/>
      <c r="N562" s="546"/>
      <c r="O562" s="546"/>
      <c r="P562" s="546"/>
      <c r="Q562" s="546"/>
      <c r="R562" s="561"/>
      <c r="S562" s="13"/>
    </row>
    <row r="563" spans="1:22" ht="21.75" customHeight="1" x14ac:dyDescent="0.2">
      <c r="A563" s="553"/>
      <c r="B563" s="131" t="s">
        <v>1246</v>
      </c>
      <c r="C563" s="531"/>
      <c r="D563" s="531"/>
      <c r="E563" s="531"/>
      <c r="F563" s="531"/>
      <c r="G563" s="531"/>
      <c r="H563" s="531"/>
      <c r="I563" s="531"/>
      <c r="J563" s="531"/>
      <c r="K563" s="531"/>
      <c r="L563" s="531"/>
      <c r="M563" s="531"/>
      <c r="N563" s="546"/>
      <c r="O563" s="546"/>
      <c r="P563" s="546"/>
      <c r="Q563" s="546"/>
      <c r="R563" s="561"/>
      <c r="S563" s="13"/>
    </row>
    <row r="564" spans="1:22" x14ac:dyDescent="0.2">
      <c r="A564" s="553"/>
      <c r="B564" s="180" t="s">
        <v>377</v>
      </c>
      <c r="C564" s="155"/>
      <c r="D564" s="155"/>
      <c r="E564" s="155"/>
      <c r="F564" s="155"/>
      <c r="G564" s="155"/>
      <c r="H564" s="155"/>
      <c r="I564" s="155"/>
      <c r="J564" s="155"/>
      <c r="K564" s="155"/>
      <c r="L564" s="155"/>
      <c r="M564" s="8"/>
      <c r="N564" s="546"/>
      <c r="O564" s="546"/>
      <c r="P564" s="546"/>
      <c r="Q564" s="546"/>
      <c r="R564" s="561"/>
      <c r="S564" s="13"/>
    </row>
    <row r="565" spans="1:22" x14ac:dyDescent="0.2">
      <c r="A565" s="553"/>
      <c r="B565" s="84" t="s">
        <v>378</v>
      </c>
      <c r="C565" s="29"/>
      <c r="D565" s="29"/>
      <c r="E565" s="29"/>
      <c r="F565" s="29"/>
      <c r="G565" s="29"/>
      <c r="H565" s="29"/>
      <c r="I565" s="29"/>
      <c r="J565" s="29"/>
      <c r="K565" s="29"/>
      <c r="L565" s="29"/>
      <c r="M565" s="8"/>
      <c r="N565" s="546"/>
      <c r="O565" s="546"/>
      <c r="P565" s="546"/>
      <c r="Q565" s="546"/>
      <c r="R565" s="561"/>
      <c r="S565" s="13"/>
    </row>
    <row r="566" spans="1:22" x14ac:dyDescent="0.2">
      <c r="A566" s="553"/>
      <c r="B566" s="84" t="s">
        <v>379</v>
      </c>
      <c r="C566" s="29"/>
      <c r="D566" s="29"/>
      <c r="E566" s="29"/>
      <c r="F566" s="29"/>
      <c r="G566" s="29"/>
      <c r="H566" s="29"/>
      <c r="I566" s="29"/>
      <c r="J566" s="29"/>
      <c r="K566" s="29"/>
      <c r="L566" s="29"/>
      <c r="M566" s="8"/>
      <c r="N566" s="546"/>
      <c r="O566" s="546"/>
      <c r="P566" s="546"/>
      <c r="Q566" s="546"/>
      <c r="R566" s="561"/>
      <c r="S566" s="13"/>
    </row>
    <row r="567" spans="1:22" x14ac:dyDescent="0.2">
      <c r="A567" s="553"/>
      <c r="B567" s="84" t="s">
        <v>380</v>
      </c>
      <c r="C567" s="29"/>
      <c r="D567" s="29"/>
      <c r="E567" s="29"/>
      <c r="F567" s="29"/>
      <c r="G567" s="29"/>
      <c r="H567" s="29"/>
      <c r="I567" s="29"/>
      <c r="J567" s="29"/>
      <c r="K567" s="29"/>
      <c r="L567" s="29"/>
      <c r="M567" s="8"/>
      <c r="N567" s="546"/>
      <c r="O567" s="546"/>
      <c r="P567" s="546"/>
      <c r="Q567" s="546"/>
      <c r="R567" s="561"/>
      <c r="S567" s="13"/>
    </row>
    <row r="568" spans="1:22" x14ac:dyDescent="0.2">
      <c r="A568" s="553"/>
      <c r="B568" s="84" t="s">
        <v>1116</v>
      </c>
      <c r="C568" s="29"/>
      <c r="D568" s="29"/>
      <c r="E568" s="29"/>
      <c r="F568" s="29"/>
      <c r="G568" s="29"/>
      <c r="H568" s="29"/>
      <c r="I568" s="29"/>
      <c r="J568" s="29"/>
      <c r="K568" s="29"/>
      <c r="L568" s="29"/>
      <c r="M568" s="8"/>
      <c r="N568" s="546"/>
      <c r="O568" s="546"/>
      <c r="P568" s="546"/>
      <c r="Q568" s="546"/>
      <c r="R568" s="561"/>
      <c r="S568" s="13"/>
    </row>
    <row r="569" spans="1:22" ht="13.5" thickBot="1" x14ac:dyDescent="0.25">
      <c r="A569" s="554"/>
      <c r="B569" s="85"/>
      <c r="C569" s="86"/>
      <c r="D569" s="86"/>
      <c r="E569" s="86"/>
      <c r="F569" s="86"/>
      <c r="G569" s="86"/>
      <c r="H569" s="86"/>
      <c r="I569" s="126"/>
      <c r="J569" s="126"/>
      <c r="K569" s="126"/>
      <c r="L569" s="53"/>
      <c r="M569" s="53"/>
      <c r="N569" s="547"/>
      <c r="O569" s="547"/>
      <c r="P569" s="547"/>
      <c r="Q569" s="547"/>
      <c r="R569" s="562"/>
      <c r="S569" s="13"/>
      <c r="T569" s="13"/>
      <c r="U569" s="13"/>
      <c r="V569" s="13"/>
    </row>
    <row r="570" spans="1:22" ht="13.5" thickBot="1" x14ac:dyDescent="0.25">
      <c r="A570" s="5"/>
      <c r="B570" s="5"/>
      <c r="C570" s="5"/>
      <c r="D570" s="5"/>
      <c r="E570" s="5"/>
      <c r="F570" s="5"/>
      <c r="G570" s="5"/>
      <c r="H570" s="5"/>
      <c r="I570" s="6"/>
      <c r="J570" s="6"/>
      <c r="K570" s="7"/>
      <c r="L570" s="8"/>
      <c r="M570" s="8"/>
      <c r="N570" s="97"/>
      <c r="O570" s="97"/>
      <c r="P570" s="97"/>
      <c r="Q570" s="97"/>
      <c r="R570" s="97"/>
      <c r="S570" s="13"/>
      <c r="T570" s="13"/>
      <c r="U570" s="13"/>
      <c r="V570" s="13"/>
    </row>
    <row r="571" spans="1:22" x14ac:dyDescent="0.2">
      <c r="A571" s="552"/>
      <c r="B571" s="44" t="s">
        <v>381</v>
      </c>
      <c r="C571" s="20"/>
      <c r="D571" s="20"/>
      <c r="E571" s="20"/>
      <c r="F571" s="20"/>
      <c r="G571" s="99"/>
      <c r="H571" s="99"/>
      <c r="I571" s="20"/>
      <c r="J571" s="20"/>
      <c r="K571" s="22"/>
      <c r="L571" s="23"/>
      <c r="M571" s="24"/>
      <c r="N571" s="25" t="s">
        <v>10</v>
      </c>
      <c r="O571" s="25" t="s">
        <v>11</v>
      </c>
      <c r="P571" s="25" t="s">
        <v>12</v>
      </c>
      <c r="Q571" s="25" t="s">
        <v>13</v>
      </c>
      <c r="R571" s="26" t="s">
        <v>14</v>
      </c>
      <c r="S571" s="13"/>
      <c r="T571" s="13"/>
      <c r="U571" s="13"/>
      <c r="V571" s="13"/>
    </row>
    <row r="572" spans="1:22" ht="12.75" customHeight="1" x14ac:dyDescent="0.2">
      <c r="A572" s="553"/>
      <c r="B572" s="181"/>
      <c r="C572" s="59"/>
      <c r="D572" s="59"/>
      <c r="E572" s="59"/>
      <c r="F572" s="59"/>
      <c r="G572" s="59"/>
      <c r="H572" s="59"/>
      <c r="I572" s="78"/>
      <c r="J572" s="78"/>
      <c r="K572" s="7"/>
      <c r="L572" s="8"/>
      <c r="M572" s="8"/>
      <c r="N572" s="546" t="s">
        <v>382</v>
      </c>
      <c r="O572" s="546" t="s">
        <v>383</v>
      </c>
      <c r="P572" s="546" t="s">
        <v>1121</v>
      </c>
      <c r="Q572" s="546" t="s">
        <v>1122</v>
      </c>
      <c r="R572" s="561" t="s">
        <v>1123</v>
      </c>
      <c r="S572" s="13"/>
      <c r="T572" s="13"/>
      <c r="U572" s="13"/>
      <c r="V572" s="13"/>
    </row>
    <row r="573" spans="1:22" ht="20.25" customHeight="1" x14ac:dyDescent="0.2">
      <c r="A573" s="553"/>
      <c r="B573" s="84"/>
      <c r="C573" s="15"/>
      <c r="D573" s="15"/>
      <c r="E573" s="15"/>
      <c r="F573" s="15"/>
      <c r="G573" s="15"/>
      <c r="H573" s="15"/>
      <c r="I573" s="15"/>
      <c r="J573" s="29"/>
      <c r="K573" s="29"/>
      <c r="L573" s="29"/>
      <c r="M573" s="47"/>
      <c r="N573" s="563"/>
      <c r="O573" s="546"/>
      <c r="P573" s="546"/>
      <c r="Q573" s="546"/>
      <c r="R573" s="561"/>
      <c r="S573" s="13"/>
      <c r="T573" s="13"/>
      <c r="U573" s="13"/>
      <c r="V573" s="13"/>
    </row>
    <row r="574" spans="1:22" ht="12.75" customHeight="1" x14ac:dyDescent="0.2">
      <c r="A574" s="553"/>
      <c r="B574" s="84" t="s">
        <v>384</v>
      </c>
      <c r="C574" s="29"/>
      <c r="D574" s="29"/>
      <c r="E574" s="29"/>
      <c r="F574" s="29"/>
      <c r="G574" s="29"/>
      <c r="H574" s="29"/>
      <c r="I574" s="29"/>
      <c r="J574" s="29"/>
      <c r="K574" s="29"/>
      <c r="L574" s="29"/>
      <c r="M574" s="8"/>
      <c r="N574" s="546"/>
      <c r="O574" s="546"/>
      <c r="P574" s="546"/>
      <c r="Q574" s="546"/>
      <c r="R574" s="561"/>
      <c r="S574" s="33"/>
      <c r="T574" s="13"/>
      <c r="U574" s="13"/>
      <c r="V574" s="13"/>
    </row>
    <row r="575" spans="1:22" ht="24.75" customHeight="1" x14ac:dyDescent="0.2">
      <c r="A575" s="553"/>
      <c r="B575" s="84" t="s">
        <v>385</v>
      </c>
      <c r="C575" s="29"/>
      <c r="D575" s="29"/>
      <c r="E575" s="29"/>
      <c r="F575" s="29"/>
      <c r="G575" s="29"/>
      <c r="H575" s="29"/>
      <c r="I575" s="29"/>
      <c r="J575" s="29"/>
      <c r="K575" s="29"/>
      <c r="L575" s="29"/>
      <c r="M575" s="8"/>
      <c r="N575" s="546"/>
      <c r="O575" s="546"/>
      <c r="P575" s="546"/>
      <c r="Q575" s="546"/>
      <c r="R575" s="561"/>
      <c r="S575" s="33"/>
      <c r="T575" s="13"/>
      <c r="U575" s="13"/>
      <c r="V575" s="13"/>
    </row>
    <row r="576" spans="1:22" ht="31.5" customHeight="1" x14ac:dyDescent="0.2">
      <c r="A576" s="553"/>
      <c r="B576" s="539" t="s">
        <v>1124</v>
      </c>
      <c r="C576" s="540"/>
      <c r="D576" s="540"/>
      <c r="E576" s="540"/>
      <c r="F576" s="540"/>
      <c r="G576" s="540"/>
      <c r="H576" s="540"/>
      <c r="I576" s="540"/>
      <c r="J576" s="540"/>
      <c r="K576" s="540"/>
      <c r="L576" s="540"/>
      <c r="M576" s="616"/>
      <c r="N576" s="546"/>
      <c r="O576" s="546"/>
      <c r="P576" s="546"/>
      <c r="Q576" s="546"/>
      <c r="R576" s="561"/>
      <c r="S576" s="33"/>
      <c r="T576" s="13"/>
      <c r="U576" s="13"/>
      <c r="V576" s="13"/>
    </row>
    <row r="577" spans="1:22" ht="31.5" customHeight="1" x14ac:dyDescent="0.2">
      <c r="A577" s="553"/>
      <c r="B577" s="539" t="s">
        <v>1125</v>
      </c>
      <c r="C577" s="540"/>
      <c r="D577" s="540"/>
      <c r="E577" s="540"/>
      <c r="F577" s="540"/>
      <c r="G577" s="540"/>
      <c r="H577" s="540"/>
      <c r="I577" s="540"/>
      <c r="J577" s="540"/>
      <c r="K577" s="540"/>
      <c r="L577" s="540"/>
      <c r="M577" s="616"/>
      <c r="N577" s="546"/>
      <c r="O577" s="546"/>
      <c r="P577" s="546"/>
      <c r="Q577" s="546"/>
      <c r="R577" s="561"/>
      <c r="S577" s="33"/>
      <c r="T577" s="13"/>
      <c r="U577" s="13"/>
      <c r="V577" s="13"/>
    </row>
    <row r="578" spans="1:22" ht="21.75" customHeight="1" thickBot="1" x14ac:dyDescent="0.25">
      <c r="A578" s="554"/>
      <c r="B578" s="182"/>
      <c r="C578" s="164"/>
      <c r="D578" s="164"/>
      <c r="E578" s="164"/>
      <c r="F578" s="164"/>
      <c r="G578" s="164"/>
      <c r="H578" s="164"/>
      <c r="I578" s="164"/>
      <c r="J578" s="164"/>
      <c r="K578" s="164"/>
      <c r="L578" s="164"/>
      <c r="M578" s="53"/>
      <c r="N578" s="547"/>
      <c r="O578" s="547"/>
      <c r="P578" s="601"/>
      <c r="Q578" s="547"/>
      <c r="R578" s="562"/>
      <c r="S578" s="13"/>
      <c r="T578" s="13"/>
      <c r="U578" s="13"/>
      <c r="V578" s="13"/>
    </row>
    <row r="579" spans="1:22" ht="13.5" thickBot="1" x14ac:dyDescent="0.25">
      <c r="A579" s="5"/>
      <c r="B579" s="59"/>
      <c r="C579" s="59"/>
      <c r="D579" s="59"/>
      <c r="E579" s="59"/>
      <c r="F579" s="59"/>
      <c r="G579" s="59"/>
      <c r="H579" s="59"/>
      <c r="I579" s="78"/>
      <c r="J579" s="183"/>
      <c r="K579" s="7"/>
      <c r="L579" s="8"/>
      <c r="M579" s="8"/>
      <c r="N579" s="14"/>
      <c r="O579" s="14"/>
      <c r="P579" s="14"/>
      <c r="Q579" s="43"/>
      <c r="R579" s="43"/>
      <c r="S579" s="13"/>
      <c r="T579" s="13"/>
      <c r="U579" s="13"/>
      <c r="V579" s="13"/>
    </row>
    <row r="580" spans="1:22" ht="12.75" customHeight="1" x14ac:dyDescent="0.2">
      <c r="A580" s="552"/>
      <c r="B580" s="104" t="s">
        <v>386</v>
      </c>
      <c r="C580" s="111"/>
      <c r="D580" s="111"/>
      <c r="E580" s="111"/>
      <c r="F580" s="111"/>
      <c r="G580" s="111"/>
      <c r="H580" s="111"/>
      <c r="I580" s="20"/>
      <c r="J580" s="20"/>
      <c r="K580" s="22"/>
      <c r="L580" s="23"/>
      <c r="M580" s="24"/>
      <c r="N580" s="25" t="s">
        <v>10</v>
      </c>
      <c r="O580" s="25" t="s">
        <v>11</v>
      </c>
      <c r="P580" s="25" t="s">
        <v>12</v>
      </c>
      <c r="Q580" s="25" t="s">
        <v>13</v>
      </c>
      <c r="R580" s="26" t="s">
        <v>14</v>
      </c>
      <c r="S580" s="13"/>
      <c r="T580" s="13"/>
      <c r="U580" s="13"/>
      <c r="V580" s="13"/>
    </row>
    <row r="581" spans="1:22" ht="12.75" customHeight="1" x14ac:dyDescent="0.2">
      <c r="A581" s="553"/>
      <c r="B581" s="84" t="s">
        <v>1126</v>
      </c>
      <c r="C581" s="15"/>
      <c r="D581" s="15"/>
      <c r="E581" s="15"/>
      <c r="F581" s="15"/>
      <c r="G581" s="15"/>
      <c r="H581" s="15"/>
      <c r="I581" s="15"/>
      <c r="J581" s="15"/>
      <c r="K581" s="15"/>
      <c r="L581" s="8"/>
      <c r="M581" s="8"/>
      <c r="N581" s="546" t="s">
        <v>387</v>
      </c>
      <c r="O581" s="546" t="s">
        <v>1134</v>
      </c>
      <c r="P581" s="546" t="s">
        <v>1135</v>
      </c>
      <c r="Q581" s="546" t="s">
        <v>1137</v>
      </c>
      <c r="R581" s="561" t="s">
        <v>1136</v>
      </c>
      <c r="S581" s="13"/>
      <c r="T581" s="13"/>
      <c r="U581" s="13"/>
      <c r="V581" s="13"/>
    </row>
    <row r="582" spans="1:22" x14ac:dyDescent="0.2">
      <c r="A582" s="553"/>
      <c r="B582" s="184" t="s">
        <v>1127</v>
      </c>
      <c r="C582" s="87"/>
      <c r="D582" s="87"/>
      <c r="E582" s="87"/>
      <c r="F582" s="87"/>
      <c r="G582" s="87"/>
      <c r="H582" s="87"/>
      <c r="I582" s="88"/>
      <c r="J582" s="88"/>
      <c r="K582" s="89"/>
      <c r="L582" s="8"/>
      <c r="M582" s="8"/>
      <c r="N582" s="546"/>
      <c r="O582" s="546"/>
      <c r="P582" s="546"/>
      <c r="Q582" s="546"/>
      <c r="R582" s="561"/>
      <c r="S582" s="13"/>
      <c r="T582" s="13"/>
      <c r="U582" s="13"/>
      <c r="V582" s="13"/>
    </row>
    <row r="583" spans="1:22" x14ac:dyDescent="0.2">
      <c r="A583" s="553"/>
      <c r="B583" s="184" t="s">
        <v>237</v>
      </c>
      <c r="C583" s="87"/>
      <c r="D583" s="87"/>
      <c r="E583" s="87"/>
      <c r="F583" s="87"/>
      <c r="G583" s="87"/>
      <c r="H583" s="87"/>
      <c r="I583" s="88"/>
      <c r="J583" s="88"/>
      <c r="K583" s="89"/>
      <c r="L583" s="8"/>
      <c r="M583" s="47"/>
      <c r="N583" s="563"/>
      <c r="O583" s="546"/>
      <c r="P583" s="546"/>
      <c r="Q583" s="546"/>
      <c r="R583" s="561"/>
      <c r="S583" s="13"/>
      <c r="T583" s="13"/>
      <c r="U583" s="13"/>
      <c r="V583" s="13"/>
    </row>
    <row r="584" spans="1:22" x14ac:dyDescent="0.2">
      <c r="A584" s="553"/>
      <c r="B584" s="184" t="s">
        <v>238</v>
      </c>
      <c r="C584" s="87"/>
      <c r="D584" s="87"/>
      <c r="E584" s="87"/>
      <c r="F584" s="87"/>
      <c r="G584" s="87"/>
      <c r="H584" s="87"/>
      <c r="I584" s="88"/>
      <c r="J584" s="88"/>
      <c r="K584" s="89"/>
      <c r="L584" s="8"/>
      <c r="M584" s="8"/>
      <c r="N584" s="546"/>
      <c r="O584" s="546"/>
      <c r="P584" s="546"/>
      <c r="Q584" s="546"/>
      <c r="R584" s="561"/>
      <c r="S584" s="13"/>
      <c r="T584" s="13"/>
      <c r="U584" s="13"/>
      <c r="V584" s="13"/>
    </row>
    <row r="585" spans="1:22" ht="15" x14ac:dyDescent="0.25">
      <c r="A585" s="553"/>
      <c r="B585" s="184" t="s">
        <v>239</v>
      </c>
      <c r="C585" s="60"/>
      <c r="D585" s="60"/>
      <c r="E585" s="60"/>
      <c r="F585" s="60"/>
      <c r="G585" s="60"/>
      <c r="H585" s="60"/>
      <c r="I585" s="142"/>
      <c r="J585" s="142"/>
      <c r="K585" s="185"/>
      <c r="L585" s="8"/>
      <c r="M585" s="8"/>
      <c r="N585" s="546"/>
      <c r="O585" s="546"/>
      <c r="P585" s="546"/>
      <c r="Q585" s="546"/>
      <c r="R585" s="561"/>
      <c r="S585" s="33"/>
      <c r="T585" s="13"/>
      <c r="U585" s="13"/>
      <c r="V585" s="13"/>
    </row>
    <row r="586" spans="1:22" ht="15" x14ac:dyDescent="0.25">
      <c r="A586" s="553"/>
      <c r="B586" s="184" t="s">
        <v>240</v>
      </c>
      <c r="C586" s="60"/>
      <c r="D586" s="60"/>
      <c r="E586" s="60"/>
      <c r="F586" s="60"/>
      <c r="G586" s="60"/>
      <c r="H586" s="60"/>
      <c r="I586" s="142"/>
      <c r="J586" s="142"/>
      <c r="K586" s="185"/>
      <c r="L586" s="8"/>
      <c r="M586" s="8"/>
      <c r="N586" s="546"/>
      <c r="O586" s="546"/>
      <c r="P586" s="546"/>
      <c r="Q586" s="546"/>
      <c r="R586" s="561"/>
      <c r="S586" s="13"/>
      <c r="T586" s="13"/>
      <c r="U586" s="13"/>
      <c r="V586" s="13"/>
    </row>
    <row r="587" spans="1:22" ht="15" x14ac:dyDescent="0.25">
      <c r="A587" s="553"/>
      <c r="B587" s="184" t="s">
        <v>1128</v>
      </c>
      <c r="C587" s="60"/>
      <c r="D587" s="60"/>
      <c r="E587" s="60"/>
      <c r="F587" s="60"/>
      <c r="G587" s="60"/>
      <c r="H587" s="60"/>
      <c r="I587" s="142"/>
      <c r="J587" s="142"/>
      <c r="K587" s="185"/>
      <c r="L587" s="8"/>
      <c r="M587" s="8"/>
      <c r="N587" s="546"/>
      <c r="O587" s="546"/>
      <c r="P587" s="546"/>
      <c r="Q587" s="546"/>
      <c r="R587" s="561"/>
      <c r="S587" s="13"/>
      <c r="T587" s="13"/>
      <c r="U587" s="13"/>
      <c r="V587" s="13"/>
    </row>
    <row r="588" spans="1:22" ht="15" x14ac:dyDescent="0.25">
      <c r="A588" s="553"/>
      <c r="B588" s="184" t="s">
        <v>1129</v>
      </c>
      <c r="C588" s="60"/>
      <c r="D588" s="60"/>
      <c r="E588" s="60"/>
      <c r="F588" s="60"/>
      <c r="G588" s="60"/>
      <c r="H588" s="60"/>
      <c r="I588" s="142"/>
      <c r="J588" s="142"/>
      <c r="K588" s="185"/>
      <c r="L588" s="8"/>
      <c r="M588" s="8"/>
      <c r="N588" s="546"/>
      <c r="O588" s="546"/>
      <c r="P588" s="546"/>
      <c r="Q588" s="546"/>
      <c r="R588" s="561"/>
      <c r="S588" s="13"/>
      <c r="T588" s="13"/>
      <c r="U588" s="13"/>
      <c r="V588" s="13"/>
    </row>
    <row r="589" spans="1:22" ht="15" x14ac:dyDescent="0.25">
      <c r="A589" s="553"/>
      <c r="B589" s="186" t="s">
        <v>388</v>
      </c>
      <c r="C589" s="60"/>
      <c r="D589" s="60"/>
      <c r="E589" s="60"/>
      <c r="F589" s="60"/>
      <c r="G589" s="60"/>
      <c r="H589" s="60"/>
      <c r="I589" s="142"/>
      <c r="J589" s="142"/>
      <c r="K589" s="185"/>
      <c r="L589" s="8"/>
      <c r="M589" s="8"/>
      <c r="N589" s="546"/>
      <c r="O589" s="546"/>
      <c r="P589" s="546"/>
      <c r="Q589" s="546"/>
      <c r="R589" s="561"/>
      <c r="S589" s="13"/>
      <c r="T589" s="13"/>
      <c r="U589" s="13"/>
      <c r="V589" s="13"/>
    </row>
    <row r="590" spans="1:22" ht="15" x14ac:dyDescent="0.25">
      <c r="A590" s="553"/>
      <c r="B590" s="46" t="s">
        <v>389</v>
      </c>
      <c r="C590" s="60"/>
      <c r="D590" s="60"/>
      <c r="E590" s="60"/>
      <c r="F590" s="60"/>
      <c r="G590" s="60"/>
      <c r="H590" s="60"/>
      <c r="I590" s="142"/>
      <c r="J590" s="142"/>
      <c r="K590" s="185"/>
      <c r="L590" s="8"/>
      <c r="M590" s="8"/>
      <c r="N590" s="546"/>
      <c r="O590" s="546"/>
      <c r="P590" s="546"/>
      <c r="Q590" s="546"/>
      <c r="R590" s="561"/>
      <c r="S590" s="13"/>
      <c r="T590" s="13"/>
      <c r="U590" s="13"/>
      <c r="V590" s="13"/>
    </row>
    <row r="591" spans="1:22" ht="15" x14ac:dyDescent="0.25">
      <c r="A591" s="553"/>
      <c r="B591" s="46" t="s">
        <v>390</v>
      </c>
      <c r="C591" s="60"/>
      <c r="D591" s="60"/>
      <c r="E591" s="60"/>
      <c r="F591" s="60"/>
      <c r="G591" s="60"/>
      <c r="H591" s="60"/>
      <c r="I591" s="142"/>
      <c r="J591" s="142"/>
      <c r="K591" s="185"/>
      <c r="L591" s="8"/>
      <c r="M591" s="8"/>
      <c r="N591" s="546"/>
      <c r="O591" s="546"/>
      <c r="P591" s="546"/>
      <c r="Q591" s="546"/>
      <c r="R591" s="561"/>
      <c r="S591" s="13"/>
      <c r="T591" s="13"/>
      <c r="U591" s="13"/>
      <c r="V591" s="13"/>
    </row>
    <row r="592" spans="1:22" x14ac:dyDescent="0.2">
      <c r="A592" s="553"/>
      <c r="B592" s="84" t="s">
        <v>1133</v>
      </c>
      <c r="C592" s="59"/>
      <c r="D592" s="59"/>
      <c r="E592" s="59"/>
      <c r="F592" s="59"/>
      <c r="G592" s="59"/>
      <c r="H592" s="59"/>
      <c r="I592" s="78"/>
      <c r="J592" s="78"/>
      <c r="K592" s="7"/>
      <c r="L592" s="8"/>
      <c r="M592" s="8"/>
      <c r="N592" s="546"/>
      <c r="O592" s="546"/>
      <c r="P592" s="546"/>
      <c r="Q592" s="546"/>
      <c r="R592" s="561"/>
      <c r="S592" s="13"/>
      <c r="T592" s="13"/>
      <c r="U592" s="13"/>
      <c r="V592" s="13"/>
    </row>
    <row r="593" spans="1:22" x14ac:dyDescent="0.2">
      <c r="A593" s="553"/>
      <c r="B593" s="84" t="s">
        <v>1130</v>
      </c>
      <c r="C593" s="5"/>
      <c r="D593" s="5"/>
      <c r="E593" s="5"/>
      <c r="F593" s="5"/>
      <c r="G593" s="5"/>
      <c r="H593" s="5"/>
      <c r="I593" s="6"/>
      <c r="J593" s="6"/>
      <c r="K593" s="7"/>
      <c r="L593" s="8"/>
      <c r="M593" s="8"/>
      <c r="N593" s="546"/>
      <c r="O593" s="546"/>
      <c r="P593" s="546"/>
      <c r="Q593" s="546"/>
      <c r="R593" s="561"/>
      <c r="S593" s="13"/>
      <c r="T593" s="13"/>
      <c r="U593" s="13"/>
      <c r="V593" s="13"/>
    </row>
    <row r="594" spans="1:22" x14ac:dyDescent="0.2">
      <c r="A594" s="553"/>
      <c r="B594" s="84" t="s">
        <v>1131</v>
      </c>
      <c r="C594" s="5"/>
      <c r="D594" s="5"/>
      <c r="E594" s="5"/>
      <c r="F594" s="5"/>
      <c r="G594" s="5"/>
      <c r="H594" s="5"/>
      <c r="I594" s="6"/>
      <c r="J594" s="6"/>
      <c r="K594" s="7"/>
      <c r="L594" s="8"/>
      <c r="M594" s="8"/>
      <c r="N594" s="546"/>
      <c r="O594" s="546"/>
      <c r="P594" s="546"/>
      <c r="Q594" s="546"/>
      <c r="R594" s="561"/>
      <c r="S594" s="13"/>
      <c r="T594" s="13"/>
      <c r="U594" s="13"/>
      <c r="V594" s="13"/>
    </row>
    <row r="595" spans="1:22" ht="12.75" customHeight="1" x14ac:dyDescent="0.2">
      <c r="A595" s="553"/>
      <c r="B595" s="84" t="s">
        <v>1132</v>
      </c>
      <c r="C595" s="15"/>
      <c r="D595" s="15"/>
      <c r="E595" s="15"/>
      <c r="F595" s="15"/>
      <c r="G595" s="15"/>
      <c r="H595" s="15"/>
      <c r="I595" s="15"/>
      <c r="J595" s="15"/>
      <c r="K595" s="15"/>
      <c r="L595" s="8"/>
      <c r="M595" s="8"/>
      <c r="N595" s="546"/>
      <c r="O595" s="546"/>
      <c r="P595" s="546"/>
      <c r="Q595" s="546"/>
      <c r="R595" s="561"/>
      <c r="S595" s="13"/>
      <c r="T595" s="13"/>
      <c r="U595" s="13"/>
      <c r="V595" s="13"/>
    </row>
    <row r="596" spans="1:22" ht="13.5" customHeight="1" thickBot="1" x14ac:dyDescent="0.25">
      <c r="A596" s="554"/>
      <c r="B596" s="85"/>
      <c r="C596" s="86"/>
      <c r="D596" s="86"/>
      <c r="E596" s="86"/>
      <c r="F596" s="86"/>
      <c r="G596" s="86"/>
      <c r="H596" s="86"/>
      <c r="I596" s="86"/>
      <c r="J596" s="86"/>
      <c r="K596" s="86"/>
      <c r="L596" s="53"/>
      <c r="M596" s="53"/>
      <c r="N596" s="547"/>
      <c r="O596" s="547"/>
      <c r="P596" s="547"/>
      <c r="Q596" s="547"/>
      <c r="R596" s="562"/>
      <c r="S596" s="13"/>
      <c r="T596" s="13"/>
      <c r="U596" s="13"/>
      <c r="V596" s="13"/>
    </row>
    <row r="597" spans="1:22" x14ac:dyDescent="0.2">
      <c r="A597" s="5"/>
      <c r="B597" s="29"/>
      <c r="C597" s="5"/>
      <c r="D597" s="5"/>
      <c r="E597" s="5"/>
      <c r="F597" s="5"/>
      <c r="G597" s="5"/>
      <c r="H597" s="5"/>
      <c r="I597" s="6"/>
      <c r="J597" s="6"/>
      <c r="K597" s="7"/>
      <c r="L597" s="8"/>
      <c r="M597" s="8"/>
      <c r="N597" s="5"/>
      <c r="O597" s="5"/>
      <c r="P597" s="5"/>
      <c r="Q597" s="5"/>
      <c r="R597" s="5"/>
      <c r="S597" s="13"/>
    </row>
    <row r="598" spans="1:22" ht="13.5" thickBot="1" x14ac:dyDescent="0.25">
      <c r="A598" s="5"/>
      <c r="B598" s="6" t="s">
        <v>392</v>
      </c>
      <c r="C598" s="5"/>
      <c r="D598" s="5"/>
      <c r="E598" s="5"/>
      <c r="F598" s="5"/>
      <c r="G598" s="5"/>
      <c r="H598" s="5"/>
      <c r="I598" s="6"/>
      <c r="J598" s="6"/>
      <c r="K598" s="7"/>
      <c r="L598" s="8"/>
      <c r="M598" s="8"/>
      <c r="N598" s="5"/>
      <c r="O598" s="5"/>
      <c r="P598" s="5"/>
      <c r="Q598" s="5"/>
      <c r="R598" s="5"/>
      <c r="S598" s="13"/>
    </row>
    <row r="599" spans="1:22" ht="13.5" x14ac:dyDescent="0.2">
      <c r="A599" s="555"/>
      <c r="B599" s="187" t="s">
        <v>393</v>
      </c>
      <c r="C599" s="21"/>
      <c r="D599" s="21"/>
      <c r="E599" s="21"/>
      <c r="F599" s="21"/>
      <c r="G599" s="21"/>
      <c r="H599" s="21"/>
      <c r="I599" s="20"/>
      <c r="J599" s="20"/>
      <c r="K599" s="22"/>
      <c r="L599" s="23"/>
      <c r="M599" s="24"/>
      <c r="N599" s="25" t="s">
        <v>10</v>
      </c>
      <c r="O599" s="25" t="s">
        <v>11</v>
      </c>
      <c r="P599" s="25" t="s">
        <v>12</v>
      </c>
      <c r="Q599" s="25" t="s">
        <v>13</v>
      </c>
      <c r="R599" s="26" t="s">
        <v>14</v>
      </c>
      <c r="S599" s="13"/>
    </row>
    <row r="600" spans="1:22" ht="23.25" customHeight="1" x14ac:dyDescent="0.2">
      <c r="A600" s="556"/>
      <c r="B600" s="15" t="s">
        <v>394</v>
      </c>
      <c r="C600" s="15"/>
      <c r="D600" s="15"/>
      <c r="E600" s="15"/>
      <c r="F600" s="15"/>
      <c r="G600" s="15"/>
      <c r="H600" s="29"/>
      <c r="I600" s="29"/>
      <c r="J600" s="29"/>
      <c r="K600" s="15"/>
      <c r="L600" s="8"/>
      <c r="M600" s="8"/>
      <c r="N600" s="546" t="s">
        <v>395</v>
      </c>
      <c r="O600" s="546" t="s">
        <v>1269</v>
      </c>
      <c r="P600" s="546" t="s">
        <v>1140</v>
      </c>
      <c r="Q600" s="546" t="s">
        <v>1141</v>
      </c>
      <c r="R600" s="561" t="s">
        <v>1142</v>
      </c>
      <c r="S600" s="13"/>
    </row>
    <row r="601" spans="1:22" ht="25.5" customHeight="1" x14ac:dyDescent="0.2">
      <c r="A601" s="556"/>
      <c r="B601" s="540" t="s">
        <v>1139</v>
      </c>
      <c r="C601" s="540"/>
      <c r="D601" s="540"/>
      <c r="E601" s="540"/>
      <c r="F601" s="540"/>
      <c r="G601" s="540"/>
      <c r="H601" s="540"/>
      <c r="I601" s="540"/>
      <c r="J601" s="540"/>
      <c r="K601" s="540"/>
      <c r="L601" s="8"/>
      <c r="M601" s="8"/>
      <c r="N601" s="546"/>
      <c r="O601" s="546"/>
      <c r="P601" s="546"/>
      <c r="Q601" s="546"/>
      <c r="R601" s="561"/>
      <c r="S601" s="13"/>
    </row>
    <row r="602" spans="1:22" ht="15" customHeight="1" x14ac:dyDescent="0.2">
      <c r="A602" s="556"/>
      <c r="B602" s="142" t="s">
        <v>400</v>
      </c>
      <c r="C602" s="5"/>
      <c r="D602" s="5"/>
      <c r="E602" s="5"/>
      <c r="F602" s="5"/>
      <c r="G602" s="5"/>
      <c r="H602" s="5"/>
      <c r="I602" s="6"/>
      <c r="J602" s="6"/>
      <c r="K602" s="7"/>
      <c r="L602" s="8"/>
      <c r="M602" s="8"/>
      <c r="N602" s="546"/>
      <c r="O602" s="546"/>
      <c r="P602" s="546"/>
      <c r="Q602" s="546"/>
      <c r="R602" s="561"/>
      <c r="S602" s="33"/>
    </row>
    <row r="603" spans="1:22" ht="26.25" customHeight="1" x14ac:dyDescent="0.2">
      <c r="A603" s="556"/>
      <c r="B603" s="15" t="s">
        <v>401</v>
      </c>
      <c r="C603" s="15"/>
      <c r="D603" s="15"/>
      <c r="E603" s="15"/>
      <c r="F603" s="15"/>
      <c r="G603" s="15"/>
      <c r="H603" s="15"/>
      <c r="I603" s="15"/>
      <c r="J603" s="15"/>
      <c r="K603" s="15"/>
      <c r="L603" s="8"/>
      <c r="M603" s="8"/>
      <c r="N603" s="546"/>
      <c r="O603" s="546"/>
      <c r="P603" s="546"/>
      <c r="Q603" s="546"/>
      <c r="R603" s="561"/>
      <c r="S603" s="13"/>
    </row>
    <row r="604" spans="1:22" ht="26.25" customHeight="1" x14ac:dyDescent="0.2">
      <c r="A604" s="556"/>
      <c r="B604" s="15" t="s">
        <v>402</v>
      </c>
      <c r="C604" s="15"/>
      <c r="D604" s="15"/>
      <c r="E604" s="15"/>
      <c r="F604" s="15"/>
      <c r="G604" s="15"/>
      <c r="H604" s="15"/>
      <c r="I604" s="15"/>
      <c r="J604" s="15"/>
      <c r="K604" s="15"/>
      <c r="L604" s="8"/>
      <c r="M604" s="8"/>
      <c r="N604" s="546"/>
      <c r="O604" s="546"/>
      <c r="P604" s="546"/>
      <c r="Q604" s="546"/>
      <c r="R604" s="561"/>
      <c r="S604" s="33"/>
    </row>
    <row r="605" spans="1:22" ht="26.25" customHeight="1" x14ac:dyDescent="0.2">
      <c r="A605" s="556"/>
      <c r="B605" s="15" t="s">
        <v>403</v>
      </c>
      <c r="C605" s="15"/>
      <c r="D605" s="15"/>
      <c r="E605" s="15"/>
      <c r="F605" s="15"/>
      <c r="G605" s="15"/>
      <c r="H605" s="15"/>
      <c r="I605" s="15"/>
      <c r="J605" s="15"/>
      <c r="K605" s="15"/>
      <c r="L605" s="8"/>
      <c r="M605" s="8"/>
      <c r="N605" s="546"/>
      <c r="O605" s="546"/>
      <c r="P605" s="546"/>
      <c r="Q605" s="546"/>
      <c r="R605" s="561"/>
      <c r="S605" s="13"/>
    </row>
    <row r="606" spans="1:22" ht="26.25" customHeight="1" x14ac:dyDescent="0.2">
      <c r="A606" s="556"/>
      <c r="B606" s="15" t="s">
        <v>404</v>
      </c>
      <c r="C606" s="15"/>
      <c r="D606" s="15"/>
      <c r="E606" s="15"/>
      <c r="F606" s="15"/>
      <c r="G606" s="15"/>
      <c r="H606" s="15"/>
      <c r="I606" s="15"/>
      <c r="J606" s="15"/>
      <c r="K606" s="15"/>
      <c r="L606" s="8"/>
      <c r="M606" s="8"/>
      <c r="N606" s="546"/>
      <c r="O606" s="546"/>
      <c r="P606" s="546"/>
      <c r="Q606" s="546"/>
      <c r="R606" s="561"/>
      <c r="S606" s="13"/>
    </row>
    <row r="607" spans="1:22" ht="15.75" customHeight="1" x14ac:dyDescent="0.2">
      <c r="A607" s="556"/>
      <c r="B607" s="142" t="s">
        <v>405</v>
      </c>
      <c r="C607" s="5"/>
      <c r="D607" s="5"/>
      <c r="E607" s="5"/>
      <c r="F607" s="5"/>
      <c r="G607" s="5"/>
      <c r="H607" s="5"/>
      <c r="I607" s="6"/>
      <c r="J607" s="6"/>
      <c r="K607" s="7"/>
      <c r="L607" s="8"/>
      <c r="M607" s="8"/>
      <c r="N607" s="546"/>
      <c r="O607" s="546"/>
      <c r="P607" s="546"/>
      <c r="Q607" s="546"/>
      <c r="R607" s="561"/>
      <c r="S607" s="13"/>
    </row>
    <row r="608" spans="1:22" ht="24" customHeight="1" x14ac:dyDescent="0.2">
      <c r="A608" s="556"/>
      <c r="B608" s="15" t="s">
        <v>406</v>
      </c>
      <c r="C608" s="5"/>
      <c r="D608" s="5"/>
      <c r="E608" s="5"/>
      <c r="F608" s="5"/>
      <c r="G608" s="5"/>
      <c r="H608" s="5"/>
      <c r="I608" s="6"/>
      <c r="J608" s="6"/>
      <c r="K608" s="7"/>
      <c r="L608" s="8"/>
      <c r="M608" s="8"/>
      <c r="N608" s="546"/>
      <c r="O608" s="546"/>
      <c r="P608" s="546"/>
      <c r="Q608" s="546"/>
      <c r="R608" s="561"/>
      <c r="S608" s="13"/>
    </row>
    <row r="609" spans="1:22" ht="24" customHeight="1" x14ac:dyDescent="0.2">
      <c r="A609" s="556"/>
      <c r="B609" s="15" t="s">
        <v>407</v>
      </c>
      <c r="C609" s="5"/>
      <c r="D609" s="5"/>
      <c r="E609" s="5"/>
      <c r="F609" s="5"/>
      <c r="G609" s="5"/>
      <c r="H609" s="5"/>
      <c r="I609" s="6"/>
      <c r="J609" s="6"/>
      <c r="K609" s="7"/>
      <c r="L609" s="8"/>
      <c r="M609" s="8"/>
      <c r="N609" s="546"/>
      <c r="O609" s="546"/>
      <c r="P609" s="546"/>
      <c r="Q609" s="546"/>
      <c r="R609" s="561"/>
      <c r="S609" s="13"/>
    </row>
    <row r="610" spans="1:22" ht="24" customHeight="1" x14ac:dyDescent="0.2">
      <c r="A610" s="556"/>
      <c r="B610" s="15" t="s">
        <v>408</v>
      </c>
      <c r="C610" s="5"/>
      <c r="D610" s="5"/>
      <c r="E610" s="5"/>
      <c r="F610" s="5"/>
      <c r="G610" s="5"/>
      <c r="H610" s="5"/>
      <c r="I610" s="6"/>
      <c r="J610" s="6"/>
      <c r="K610" s="7"/>
      <c r="L610" s="8"/>
      <c r="M610" s="8"/>
      <c r="N610" s="546"/>
      <c r="O610" s="546"/>
      <c r="P610" s="546"/>
      <c r="Q610" s="546"/>
      <c r="R610" s="561"/>
      <c r="S610" s="13"/>
    </row>
    <row r="611" spans="1:22" ht="24" customHeight="1" x14ac:dyDescent="0.2">
      <c r="A611" s="556"/>
      <c r="B611" s="15" t="s">
        <v>409</v>
      </c>
      <c r="C611" s="5"/>
      <c r="D611" s="5"/>
      <c r="E611" s="5"/>
      <c r="F611" s="5"/>
      <c r="G611" s="5"/>
      <c r="H611" s="5"/>
      <c r="I611" s="6"/>
      <c r="J611" s="6"/>
      <c r="K611" s="7"/>
      <c r="L611" s="8"/>
      <c r="M611" s="8"/>
      <c r="N611" s="546"/>
      <c r="O611" s="546"/>
      <c r="P611" s="546"/>
      <c r="Q611" s="546"/>
      <c r="R611" s="561"/>
      <c r="S611" s="13"/>
    </row>
    <row r="612" spans="1:22" ht="15.75" customHeight="1" x14ac:dyDescent="0.2">
      <c r="A612" s="556"/>
      <c r="B612" s="142" t="s">
        <v>410</v>
      </c>
      <c r="C612" s="5"/>
      <c r="D612" s="5"/>
      <c r="E612" s="5"/>
      <c r="F612" s="5"/>
      <c r="G612" s="5"/>
      <c r="H612" s="5"/>
      <c r="I612" s="5"/>
      <c r="J612" s="5"/>
      <c r="K612" s="31"/>
      <c r="L612" s="8"/>
      <c r="M612" s="8"/>
      <c r="N612" s="546"/>
      <c r="O612" s="546"/>
      <c r="P612" s="546"/>
      <c r="Q612" s="546"/>
      <c r="R612" s="561"/>
      <c r="S612" s="13"/>
    </row>
    <row r="613" spans="1:22" ht="27" customHeight="1" x14ac:dyDescent="0.2">
      <c r="A613" s="556"/>
      <c r="B613" s="576" t="s">
        <v>411</v>
      </c>
      <c r="C613" s="577"/>
      <c r="D613" s="577"/>
      <c r="E613" s="577"/>
      <c r="F613" s="577"/>
      <c r="G613" s="577"/>
      <c r="H613" s="577"/>
      <c r="I613" s="577"/>
      <c r="J613" s="577"/>
      <c r="K613" s="577"/>
      <c r="L613" s="577"/>
      <c r="M613" s="578"/>
      <c r="N613" s="546"/>
      <c r="O613" s="546"/>
      <c r="P613" s="546"/>
      <c r="Q613" s="546"/>
      <c r="R613" s="561"/>
      <c r="S613" s="33"/>
    </row>
    <row r="614" spans="1:22" ht="27" customHeight="1" x14ac:dyDescent="0.2">
      <c r="A614" s="556"/>
      <c r="B614" s="29" t="s">
        <v>412</v>
      </c>
      <c r="C614" s="5"/>
      <c r="D614" s="5"/>
      <c r="E614" s="5"/>
      <c r="F614" s="5"/>
      <c r="G614" s="5"/>
      <c r="H614" s="5"/>
      <c r="I614" s="5"/>
      <c r="J614" s="5"/>
      <c r="K614" s="31"/>
      <c r="L614" s="8"/>
      <c r="M614" s="8"/>
      <c r="N614" s="546"/>
      <c r="O614" s="546"/>
      <c r="P614" s="546"/>
      <c r="Q614" s="546"/>
      <c r="R614" s="561"/>
      <c r="S614" s="13"/>
    </row>
    <row r="615" spans="1:22" ht="27" customHeight="1" x14ac:dyDescent="0.2">
      <c r="A615" s="556"/>
      <c r="B615" s="29" t="s">
        <v>413</v>
      </c>
      <c r="C615" s="5"/>
      <c r="D615" s="5"/>
      <c r="E615" s="5"/>
      <c r="F615" s="5"/>
      <c r="G615" s="5"/>
      <c r="H615" s="5"/>
      <c r="I615" s="5"/>
      <c r="J615" s="5"/>
      <c r="K615" s="31"/>
      <c r="L615" s="8"/>
      <c r="M615" s="8"/>
      <c r="N615" s="546"/>
      <c r="O615" s="546"/>
      <c r="P615" s="546"/>
      <c r="Q615" s="546"/>
      <c r="R615" s="561"/>
      <c r="S615" s="13"/>
    </row>
    <row r="616" spans="1:22" ht="27" customHeight="1" x14ac:dyDescent="0.2">
      <c r="A616" s="556"/>
      <c r="B616" s="29" t="s">
        <v>414</v>
      </c>
      <c r="C616" s="5"/>
      <c r="D616" s="5"/>
      <c r="E616" s="5"/>
      <c r="F616" s="5"/>
      <c r="G616" s="5"/>
      <c r="H616" s="5"/>
      <c r="I616" s="5"/>
      <c r="J616" s="5"/>
      <c r="K616" s="31"/>
      <c r="L616" s="8"/>
      <c r="M616" s="8"/>
      <c r="N616" s="543"/>
      <c r="O616" s="543"/>
      <c r="P616" s="543"/>
      <c r="Q616" s="543"/>
      <c r="R616" s="564"/>
      <c r="S616" s="13"/>
    </row>
    <row r="617" spans="1:22" ht="27" customHeight="1" x14ac:dyDescent="0.2">
      <c r="A617" s="556"/>
      <c r="B617" s="29" t="s">
        <v>1247</v>
      </c>
      <c r="C617" s="5"/>
      <c r="D617" s="5"/>
      <c r="E617" s="5"/>
      <c r="F617" s="5"/>
      <c r="G617" s="5"/>
      <c r="H617" s="5"/>
      <c r="I617" s="5"/>
      <c r="J617" s="5"/>
      <c r="K617" s="31"/>
      <c r="L617" s="8"/>
      <c r="M617" s="8"/>
      <c r="N617" s="543"/>
      <c r="O617" s="543"/>
      <c r="P617" s="543"/>
      <c r="Q617" s="543"/>
      <c r="R617" s="564"/>
      <c r="S617" s="13"/>
    </row>
    <row r="618" spans="1:22" ht="13.5" thickBot="1" x14ac:dyDescent="0.25">
      <c r="A618" s="557"/>
      <c r="B618" s="35" t="s">
        <v>1248</v>
      </c>
      <c r="C618" s="36"/>
      <c r="D618" s="36"/>
      <c r="E618" s="36"/>
      <c r="F618" s="36"/>
      <c r="G618" s="36"/>
      <c r="H618" s="36"/>
      <c r="I618" s="36"/>
      <c r="J618" s="36"/>
      <c r="K618" s="62"/>
      <c r="L618" s="53"/>
      <c r="M618" s="53"/>
      <c r="N618" s="546"/>
      <c r="O618" s="547"/>
      <c r="P618" s="547"/>
      <c r="Q618" s="547"/>
      <c r="R618" s="562"/>
      <c r="S618" s="13"/>
      <c r="T618" s="13"/>
      <c r="U618" s="13"/>
      <c r="V618" s="13"/>
    </row>
    <row r="619" spans="1:22" ht="13.5" thickBot="1" x14ac:dyDescent="0.25">
      <c r="A619" s="5"/>
      <c r="B619" s="5"/>
      <c r="C619" s="5"/>
      <c r="D619" s="5"/>
      <c r="E619" s="5"/>
      <c r="F619" s="5"/>
      <c r="G619" s="5"/>
      <c r="H619" s="5"/>
      <c r="I619" s="6"/>
      <c r="J619" s="6"/>
      <c r="K619" s="7"/>
      <c r="L619" s="8"/>
      <c r="M619" s="8"/>
      <c r="N619" s="14"/>
      <c r="O619" s="14"/>
      <c r="P619" s="14"/>
      <c r="Q619" s="43"/>
      <c r="R619" s="43"/>
      <c r="S619" s="13"/>
      <c r="T619" s="13"/>
      <c r="U619" s="13"/>
      <c r="V619" s="13"/>
    </row>
    <row r="620" spans="1:22" x14ac:dyDescent="0.2">
      <c r="A620" s="555"/>
      <c r="B620" s="111" t="s">
        <v>415</v>
      </c>
      <c r="C620" s="112"/>
      <c r="D620" s="112"/>
      <c r="E620" s="112"/>
      <c r="F620" s="112"/>
      <c r="G620" s="112"/>
      <c r="H620" s="112"/>
      <c r="I620" s="111"/>
      <c r="J620" s="111"/>
      <c r="K620" s="22"/>
      <c r="L620" s="23"/>
      <c r="M620" s="24"/>
      <c r="N620" s="25" t="s">
        <v>10</v>
      </c>
      <c r="O620" s="25" t="s">
        <v>11</v>
      </c>
      <c r="P620" s="25" t="s">
        <v>12</v>
      </c>
      <c r="Q620" s="25" t="s">
        <v>13</v>
      </c>
      <c r="R620" s="26" t="s">
        <v>14</v>
      </c>
      <c r="S620" s="13"/>
      <c r="T620" s="13"/>
      <c r="U620" s="13"/>
      <c r="V620" s="13"/>
    </row>
    <row r="621" spans="1:22" ht="17.25" customHeight="1" x14ac:dyDescent="0.2">
      <c r="A621" s="556"/>
      <c r="B621" s="15" t="s">
        <v>416</v>
      </c>
      <c r="C621" s="15"/>
      <c r="D621" s="15"/>
      <c r="E621" s="15"/>
      <c r="F621" s="15"/>
      <c r="G621" s="15"/>
      <c r="H621" s="15"/>
      <c r="I621" s="51"/>
      <c r="J621" s="51"/>
      <c r="K621" s="51"/>
      <c r="L621" s="8"/>
      <c r="M621" s="8"/>
      <c r="N621" s="546" t="s">
        <v>1143</v>
      </c>
      <c r="O621" s="607" t="s">
        <v>1144</v>
      </c>
      <c r="P621" s="607" t="s">
        <v>417</v>
      </c>
      <c r="Q621" s="607" t="s">
        <v>1145</v>
      </c>
      <c r="R621" s="561" t="s">
        <v>1146</v>
      </c>
      <c r="S621" s="13"/>
      <c r="T621" s="13"/>
      <c r="U621" s="13"/>
      <c r="V621" s="13"/>
    </row>
    <row r="622" spans="1:22" ht="20.25" customHeight="1" x14ac:dyDescent="0.2">
      <c r="A622" s="556"/>
      <c r="B622" s="576" t="s">
        <v>418</v>
      </c>
      <c r="C622" s="577"/>
      <c r="D622" s="577"/>
      <c r="E622" s="577"/>
      <c r="F622" s="577"/>
      <c r="G622" s="577"/>
      <c r="H622" s="577"/>
      <c r="I622" s="577"/>
      <c r="J622" s="577"/>
      <c r="K622" s="51"/>
      <c r="L622" s="8"/>
      <c r="M622" s="8"/>
      <c r="N622" s="546"/>
      <c r="O622" s="607"/>
      <c r="P622" s="607"/>
      <c r="Q622" s="607"/>
      <c r="R622" s="561"/>
      <c r="S622" s="13"/>
      <c r="T622" s="13"/>
      <c r="U622" s="13"/>
      <c r="V622" s="13"/>
    </row>
    <row r="623" spans="1:22" ht="20.25" customHeight="1" x14ac:dyDescent="0.2">
      <c r="A623" s="556"/>
      <c r="B623" s="576"/>
      <c r="C623" s="577"/>
      <c r="D623" s="577"/>
      <c r="E623" s="577"/>
      <c r="F623" s="577"/>
      <c r="G623" s="577"/>
      <c r="H623" s="577"/>
      <c r="I623" s="577"/>
      <c r="J623" s="577"/>
      <c r="K623" s="51"/>
      <c r="L623" s="8"/>
      <c r="M623" s="8"/>
      <c r="N623" s="546"/>
      <c r="O623" s="607"/>
      <c r="P623" s="607"/>
      <c r="Q623" s="607"/>
      <c r="R623" s="561"/>
      <c r="S623" s="13"/>
      <c r="T623" s="13"/>
      <c r="U623" s="13"/>
      <c r="V623" s="13"/>
    </row>
    <row r="624" spans="1:22" ht="27.75" customHeight="1" x14ac:dyDescent="0.2">
      <c r="A624" s="556"/>
      <c r="B624" s="610" t="s">
        <v>419</v>
      </c>
      <c r="C624" s="611"/>
      <c r="D624" s="611"/>
      <c r="E624" s="611"/>
      <c r="F624" s="611"/>
      <c r="G624" s="611"/>
      <c r="H624" s="611"/>
      <c r="I624" s="611"/>
      <c r="J624" s="15"/>
      <c r="K624" s="15"/>
      <c r="L624" s="8"/>
      <c r="M624" s="8"/>
      <c r="N624" s="546"/>
      <c r="O624" s="607"/>
      <c r="P624" s="607"/>
      <c r="Q624" s="607"/>
      <c r="R624" s="561"/>
      <c r="S624" s="13"/>
      <c r="T624" s="13"/>
      <c r="U624" s="13"/>
      <c r="V624" s="13"/>
    </row>
    <row r="625" spans="1:22" ht="17.25" customHeight="1" x14ac:dyDescent="0.2">
      <c r="A625" s="556"/>
      <c r="B625" s="612" t="s">
        <v>420</v>
      </c>
      <c r="C625" s="612"/>
      <c r="D625" s="612"/>
      <c r="E625" s="612"/>
      <c r="F625" s="612"/>
      <c r="G625" s="612"/>
      <c r="H625" s="612"/>
      <c r="I625" s="612"/>
      <c r="J625" s="612"/>
      <c r="K625" s="15"/>
      <c r="L625" s="8"/>
      <c r="M625" s="8"/>
      <c r="N625" s="546"/>
      <c r="O625" s="607"/>
      <c r="P625" s="607"/>
      <c r="Q625" s="607"/>
      <c r="R625" s="561"/>
      <c r="S625" s="33"/>
      <c r="T625" s="13"/>
      <c r="U625" s="13"/>
      <c r="V625" s="13"/>
    </row>
    <row r="626" spans="1:22" ht="17.25" customHeight="1" x14ac:dyDescent="0.2">
      <c r="A626" s="556"/>
      <c r="B626" s="612"/>
      <c r="C626" s="612"/>
      <c r="D626" s="612"/>
      <c r="E626" s="612"/>
      <c r="F626" s="612"/>
      <c r="G626" s="612"/>
      <c r="H626" s="612"/>
      <c r="I626" s="612"/>
      <c r="J626" s="612"/>
      <c r="K626" s="15"/>
      <c r="L626" s="8"/>
      <c r="M626" s="8"/>
      <c r="N626" s="546"/>
      <c r="O626" s="607"/>
      <c r="P626" s="607"/>
      <c r="Q626" s="607"/>
      <c r="R626" s="561"/>
      <c r="S626" s="33"/>
      <c r="T626" s="13"/>
      <c r="U626" s="13"/>
      <c r="V626" s="13"/>
    </row>
    <row r="627" spans="1:22" ht="20.25" customHeight="1" x14ac:dyDescent="0.2">
      <c r="A627" s="556"/>
      <c r="B627" s="15" t="s">
        <v>421</v>
      </c>
      <c r="C627" s="15"/>
      <c r="D627" s="15"/>
      <c r="E627" s="15"/>
      <c r="F627" s="15"/>
      <c r="G627" s="15"/>
      <c r="H627" s="15"/>
      <c r="I627" s="15"/>
      <c r="J627" s="15"/>
      <c r="K627" s="15"/>
      <c r="L627" s="8"/>
      <c r="M627" s="8"/>
      <c r="N627" s="546"/>
      <c r="O627" s="607"/>
      <c r="P627" s="607"/>
      <c r="Q627" s="607"/>
      <c r="R627" s="561"/>
      <c r="S627" s="13"/>
      <c r="T627" s="13"/>
      <c r="U627" s="13"/>
      <c r="V627" s="13"/>
    </row>
    <row r="628" spans="1:22" ht="20.25" customHeight="1" x14ac:dyDescent="0.2">
      <c r="A628" s="556"/>
      <c r="B628" s="15" t="s">
        <v>1250</v>
      </c>
      <c r="C628" s="15"/>
      <c r="D628" s="15"/>
      <c r="E628" s="15"/>
      <c r="F628" s="15"/>
      <c r="G628" s="15"/>
      <c r="H628" s="15"/>
      <c r="I628" s="15"/>
      <c r="J628" s="15"/>
      <c r="K628" s="15"/>
      <c r="L628" s="8"/>
      <c r="M628" s="8"/>
      <c r="N628" s="543"/>
      <c r="O628" s="608"/>
      <c r="P628" s="608"/>
      <c r="Q628" s="608"/>
      <c r="R628" s="564"/>
      <c r="S628" s="13"/>
      <c r="T628" s="13"/>
      <c r="U628" s="13"/>
      <c r="V628" s="13"/>
    </row>
    <row r="629" spans="1:22" ht="25.5" customHeight="1" thickBot="1" x14ac:dyDescent="0.25">
      <c r="A629" s="557"/>
      <c r="B629" s="613" t="s">
        <v>1249</v>
      </c>
      <c r="C629" s="614"/>
      <c r="D629" s="614"/>
      <c r="E629" s="614"/>
      <c r="F629" s="614"/>
      <c r="G629" s="614"/>
      <c r="H629" s="614"/>
      <c r="I629" s="614"/>
      <c r="J629" s="614"/>
      <c r="K629" s="86"/>
      <c r="L629" s="53"/>
      <c r="M629" s="53"/>
      <c r="N629" s="547"/>
      <c r="O629" s="609"/>
      <c r="P629" s="609"/>
      <c r="Q629" s="609"/>
      <c r="R629" s="562"/>
      <c r="S629" s="13"/>
      <c r="T629" s="13"/>
      <c r="U629" s="13"/>
      <c r="V629" s="13"/>
    </row>
    <row r="630" spans="1:22" ht="13.5" thickBot="1" x14ac:dyDescent="0.25">
      <c r="A630" s="5"/>
      <c r="B630" s="551"/>
      <c r="C630" s="551"/>
      <c r="D630" s="551"/>
      <c r="E630" s="551"/>
      <c r="F630" s="551"/>
      <c r="G630" s="551"/>
      <c r="H630" s="551"/>
      <c r="I630" s="551"/>
      <c r="J630" s="551"/>
      <c r="K630" s="551"/>
      <c r="L630" s="8"/>
      <c r="M630" s="8"/>
      <c r="N630" s="14"/>
      <c r="O630" s="14"/>
      <c r="P630" s="14"/>
      <c r="Q630" s="43"/>
      <c r="R630" s="43"/>
      <c r="S630" s="13"/>
      <c r="T630" s="13"/>
      <c r="U630" s="13"/>
      <c r="V630" s="13"/>
    </row>
    <row r="631" spans="1:22" ht="13.5" x14ac:dyDescent="0.2">
      <c r="A631" s="555"/>
      <c r="B631" s="158" t="s">
        <v>422</v>
      </c>
      <c r="C631" s="111"/>
      <c r="D631" s="111"/>
      <c r="E631" s="111"/>
      <c r="F631" s="111"/>
      <c r="G631" s="111"/>
      <c r="H631" s="111"/>
      <c r="I631" s="111"/>
      <c r="J631" s="111"/>
      <c r="K631" s="148"/>
      <c r="L631" s="23"/>
      <c r="M631" s="24"/>
      <c r="N631" s="25" t="s">
        <v>10</v>
      </c>
      <c r="O631" s="25" t="s">
        <v>11</v>
      </c>
      <c r="P631" s="25" t="s">
        <v>12</v>
      </c>
      <c r="Q631" s="25" t="s">
        <v>13</v>
      </c>
      <c r="R631" s="26" t="s">
        <v>14</v>
      </c>
      <c r="S631" s="13"/>
      <c r="T631" s="13"/>
    </row>
    <row r="632" spans="1:22" ht="27" customHeight="1" x14ac:dyDescent="0.2">
      <c r="A632" s="556"/>
      <c r="B632" s="29" t="s">
        <v>1147</v>
      </c>
      <c r="C632" s="29"/>
      <c r="D632" s="29"/>
      <c r="E632" s="29"/>
      <c r="F632" s="29"/>
      <c r="G632" s="29"/>
      <c r="H632" s="29"/>
      <c r="I632" s="15"/>
      <c r="J632" s="15"/>
      <c r="K632" s="15"/>
      <c r="L632" s="63"/>
      <c r="M632" s="63"/>
      <c r="N632" s="546" t="s">
        <v>1271</v>
      </c>
      <c r="O632" s="546" t="s">
        <v>1149</v>
      </c>
      <c r="P632" s="546" t="s">
        <v>1150</v>
      </c>
      <c r="Q632" s="546" t="s">
        <v>1151</v>
      </c>
      <c r="R632" s="561" t="s">
        <v>1152</v>
      </c>
      <c r="S632" s="166"/>
      <c r="T632" s="166"/>
    </row>
    <row r="633" spans="1:22" ht="18.75" customHeight="1" x14ac:dyDescent="0.2">
      <c r="A633" s="556"/>
      <c r="B633" s="602" t="s">
        <v>423</v>
      </c>
      <c r="C633" s="602"/>
      <c r="D633" s="602"/>
      <c r="E633" s="602"/>
      <c r="F633" s="602"/>
      <c r="G633" s="602"/>
      <c r="H633" s="602"/>
      <c r="I633" s="15"/>
      <c r="J633" s="15"/>
      <c r="K633" s="15"/>
      <c r="L633" s="63"/>
      <c r="M633" s="63"/>
      <c r="N633" s="546"/>
      <c r="O633" s="546"/>
      <c r="P633" s="546"/>
      <c r="Q633" s="546"/>
      <c r="R633" s="561"/>
      <c r="S633" s="166"/>
      <c r="T633" s="166"/>
    </row>
    <row r="634" spans="1:22" ht="18.75" customHeight="1" x14ac:dyDescent="0.2">
      <c r="A634" s="556"/>
      <c r="B634" s="602"/>
      <c r="C634" s="602"/>
      <c r="D634" s="602"/>
      <c r="E634" s="602"/>
      <c r="F634" s="602"/>
      <c r="G634" s="602"/>
      <c r="H634" s="602"/>
      <c r="I634" s="15"/>
      <c r="J634" s="15"/>
      <c r="K634" s="15"/>
      <c r="L634" s="63"/>
      <c r="M634" s="63"/>
      <c r="N634" s="546"/>
      <c r="O634" s="546"/>
      <c r="P634" s="546"/>
      <c r="Q634" s="546"/>
      <c r="R634" s="561"/>
      <c r="S634" s="166"/>
      <c r="T634" s="166"/>
    </row>
    <row r="635" spans="1:22" ht="19.5" customHeight="1" x14ac:dyDescent="0.2">
      <c r="A635" s="556"/>
      <c r="B635" s="602" t="s">
        <v>424</v>
      </c>
      <c r="C635" s="602"/>
      <c r="D635" s="602"/>
      <c r="E635" s="602"/>
      <c r="F635" s="602"/>
      <c r="G635" s="602"/>
      <c r="H635" s="602"/>
      <c r="I635" s="51"/>
      <c r="J635" s="51"/>
      <c r="K635" s="51"/>
      <c r="L635" s="63"/>
      <c r="M635" s="63"/>
      <c r="N635" s="546"/>
      <c r="O635" s="546"/>
      <c r="P635" s="546"/>
      <c r="Q635" s="546"/>
      <c r="R635" s="561"/>
      <c r="S635" s="13"/>
      <c r="T635" s="13"/>
    </row>
    <row r="636" spans="1:22" ht="19.5" customHeight="1" x14ac:dyDescent="0.2">
      <c r="A636" s="556"/>
      <c r="B636" s="602"/>
      <c r="C636" s="602"/>
      <c r="D636" s="602"/>
      <c r="E636" s="602"/>
      <c r="F636" s="602"/>
      <c r="G636" s="602"/>
      <c r="H636" s="602"/>
      <c r="I636" s="51"/>
      <c r="J636" s="51"/>
      <c r="K636" s="51"/>
      <c r="L636" s="63"/>
      <c r="M636" s="63"/>
      <c r="N636" s="546"/>
      <c r="O636" s="546"/>
      <c r="P636" s="546"/>
      <c r="Q636" s="546"/>
      <c r="R636" s="561"/>
      <c r="S636" s="13"/>
      <c r="T636" s="13"/>
    </row>
    <row r="637" spans="1:22" ht="21.75" customHeight="1" x14ac:dyDescent="0.2">
      <c r="A637" s="556"/>
      <c r="B637" s="189" t="s">
        <v>425</v>
      </c>
      <c r="C637" s="189"/>
      <c r="D637" s="189"/>
      <c r="E637" s="189"/>
      <c r="F637" s="189"/>
      <c r="G637" s="189"/>
      <c r="H637" s="189"/>
      <c r="I637" s="190"/>
      <c r="J637" s="190"/>
      <c r="K637" s="190"/>
      <c r="L637" s="63"/>
      <c r="M637" s="63"/>
      <c r="N637" s="546"/>
      <c r="O637" s="546"/>
      <c r="P637" s="546"/>
      <c r="Q637" s="546"/>
      <c r="R637" s="561"/>
      <c r="S637" s="13"/>
      <c r="T637" s="13"/>
    </row>
    <row r="638" spans="1:22" ht="18" customHeight="1" x14ac:dyDescent="0.2">
      <c r="A638" s="556"/>
      <c r="B638" s="602" t="s">
        <v>426</v>
      </c>
      <c r="C638" s="602"/>
      <c r="D638" s="602"/>
      <c r="E638" s="602"/>
      <c r="F638" s="602"/>
      <c r="G638" s="602"/>
      <c r="H638" s="602"/>
      <c r="I638" s="602"/>
      <c r="J638" s="51"/>
      <c r="K638" s="51"/>
      <c r="L638" s="63"/>
      <c r="M638" s="63"/>
      <c r="N638" s="546"/>
      <c r="O638" s="546"/>
      <c r="P638" s="546"/>
      <c r="Q638" s="546"/>
      <c r="R638" s="561"/>
      <c r="S638" s="13"/>
      <c r="T638" s="13"/>
    </row>
    <row r="639" spans="1:22" ht="18" customHeight="1" x14ac:dyDescent="0.2">
      <c r="A639" s="556"/>
      <c r="B639" s="602"/>
      <c r="C639" s="602"/>
      <c r="D639" s="602"/>
      <c r="E639" s="602"/>
      <c r="F639" s="602"/>
      <c r="G639" s="602"/>
      <c r="H639" s="602"/>
      <c r="I639" s="602"/>
      <c r="J639" s="51"/>
      <c r="K639" s="51"/>
      <c r="L639" s="63"/>
      <c r="M639" s="63"/>
      <c r="N639" s="546"/>
      <c r="O639" s="546"/>
      <c r="P639" s="546"/>
      <c r="Q639" s="546"/>
      <c r="R639" s="561"/>
      <c r="S639" s="13"/>
      <c r="T639" s="13"/>
    </row>
    <row r="640" spans="1:22" ht="18" customHeight="1" x14ac:dyDescent="0.2">
      <c r="A640" s="556"/>
      <c r="B640" s="603" t="s">
        <v>427</v>
      </c>
      <c r="C640" s="604"/>
      <c r="D640" s="604"/>
      <c r="E640" s="604"/>
      <c r="F640" s="604"/>
      <c r="G640" s="604"/>
      <c r="H640" s="604"/>
      <c r="I640" s="604"/>
      <c r="J640" s="189"/>
      <c r="K640" s="190"/>
      <c r="L640" s="63"/>
      <c r="M640" s="63"/>
      <c r="N640" s="546"/>
      <c r="O640" s="546"/>
      <c r="P640" s="546"/>
      <c r="Q640" s="546"/>
      <c r="R640" s="561"/>
      <c r="S640" s="13"/>
      <c r="T640" s="13"/>
    </row>
    <row r="641" spans="1:22" ht="18" customHeight="1" x14ac:dyDescent="0.2">
      <c r="A641" s="556"/>
      <c r="B641" s="603"/>
      <c r="C641" s="604"/>
      <c r="D641" s="604"/>
      <c r="E641" s="604"/>
      <c r="F641" s="604"/>
      <c r="G641" s="604"/>
      <c r="H641" s="604"/>
      <c r="I641" s="604"/>
      <c r="J641" s="137"/>
      <c r="K641" s="15"/>
      <c r="L641" s="63"/>
      <c r="M641" s="63"/>
      <c r="N641" s="546"/>
      <c r="O641" s="546"/>
      <c r="P641" s="546"/>
      <c r="Q641" s="546"/>
      <c r="R641" s="561"/>
      <c r="S641" s="13"/>
      <c r="T641" s="13"/>
    </row>
    <row r="642" spans="1:22" ht="18" customHeight="1" x14ac:dyDescent="0.2">
      <c r="A642" s="556"/>
      <c r="B642" s="29" t="s">
        <v>1251</v>
      </c>
      <c r="C642" s="137"/>
      <c r="D642" s="137"/>
      <c r="E642" s="137"/>
      <c r="F642" s="137"/>
      <c r="G642" s="137"/>
      <c r="H642" s="137"/>
      <c r="I642" s="137"/>
      <c r="J642" s="137"/>
      <c r="K642" s="15"/>
      <c r="L642" s="63"/>
      <c r="M642" s="63"/>
      <c r="N642" s="546"/>
      <c r="O642" s="546"/>
      <c r="P642" s="546"/>
      <c r="Q642" s="546"/>
      <c r="R642" s="561"/>
      <c r="S642" s="13"/>
      <c r="T642" s="13"/>
    </row>
    <row r="643" spans="1:22" ht="18" customHeight="1" x14ac:dyDescent="0.2">
      <c r="A643" s="556"/>
      <c r="B643" s="29" t="s">
        <v>428</v>
      </c>
      <c r="C643" s="15"/>
      <c r="D643" s="15"/>
      <c r="E643" s="15"/>
      <c r="F643" s="15"/>
      <c r="G643" s="15"/>
      <c r="H643" s="15"/>
      <c r="I643" s="15"/>
      <c r="J643" s="15"/>
      <c r="K643" s="15"/>
      <c r="L643" s="63"/>
      <c r="M643" s="63"/>
      <c r="N643" s="546"/>
      <c r="O643" s="546"/>
      <c r="P643" s="546"/>
      <c r="Q643" s="546"/>
      <c r="R643" s="561"/>
      <c r="S643" s="13"/>
      <c r="T643" s="13"/>
    </row>
    <row r="644" spans="1:22" ht="27" customHeight="1" x14ac:dyDescent="0.2">
      <c r="A644" s="556"/>
      <c r="B644" s="15" t="s">
        <v>429</v>
      </c>
      <c r="C644" s="188"/>
      <c r="D644" s="188"/>
      <c r="E644" s="188"/>
      <c r="F644" s="188"/>
      <c r="G644" s="188"/>
      <c r="H644" s="188"/>
      <c r="I644" s="188"/>
      <c r="J644" s="188"/>
      <c r="K644" s="188"/>
      <c r="L644" s="63"/>
      <c r="M644" s="63"/>
      <c r="N644" s="546"/>
      <c r="O644" s="543"/>
      <c r="P644" s="543"/>
      <c r="Q644" s="543"/>
      <c r="R644" s="564"/>
      <c r="S644" s="13"/>
      <c r="T644" s="13"/>
    </row>
    <row r="645" spans="1:22" ht="27" customHeight="1" x14ac:dyDescent="0.2">
      <c r="A645" s="556"/>
      <c r="B645" s="15" t="s">
        <v>1148</v>
      </c>
      <c r="C645" s="188"/>
      <c r="D645" s="188"/>
      <c r="E645" s="188"/>
      <c r="F645" s="188"/>
      <c r="G645" s="188"/>
      <c r="H645" s="188"/>
      <c r="I645" s="188"/>
      <c r="J645" s="188"/>
      <c r="K645" s="188"/>
      <c r="L645" s="63"/>
      <c r="M645" s="63"/>
      <c r="N645" s="543"/>
      <c r="O645" s="543"/>
      <c r="P645" s="543"/>
      <c r="Q645" s="543"/>
      <c r="R645" s="564"/>
      <c r="S645" s="13"/>
      <c r="T645" s="13"/>
    </row>
    <row r="646" spans="1:22" ht="25.5" customHeight="1" thickBot="1" x14ac:dyDescent="0.25">
      <c r="A646" s="557"/>
      <c r="B646" s="605" t="s">
        <v>1252</v>
      </c>
      <c r="C646" s="599"/>
      <c r="D646" s="599"/>
      <c r="E646" s="599"/>
      <c r="F646" s="599"/>
      <c r="G646" s="599"/>
      <c r="H646" s="599"/>
      <c r="I646" s="599"/>
      <c r="J646" s="599"/>
      <c r="K646" s="599"/>
      <c r="L646" s="599"/>
      <c r="M646" s="606"/>
      <c r="N646" s="547"/>
      <c r="O646" s="547"/>
      <c r="P646" s="601"/>
      <c r="Q646" s="547"/>
      <c r="R646" s="562"/>
      <c r="S646" s="13"/>
      <c r="T646" s="13"/>
      <c r="U646" s="13"/>
      <c r="V646" s="13"/>
    </row>
    <row r="647" spans="1:22" ht="13.5" thickBot="1" x14ac:dyDescent="0.25">
      <c r="A647" s="5"/>
      <c r="B647" s="113"/>
      <c r="C647" s="113"/>
      <c r="D647" s="113"/>
      <c r="E647" s="113"/>
      <c r="F647" s="113"/>
      <c r="G647" s="113"/>
      <c r="H647" s="113"/>
      <c r="I647" s="114"/>
      <c r="J647" s="114"/>
      <c r="K647" s="115"/>
      <c r="L647" s="8"/>
      <c r="M647" s="8"/>
      <c r="N647" s="18"/>
      <c r="O647" s="18"/>
      <c r="P647" s="97"/>
      <c r="Q647" s="18"/>
      <c r="R647" s="18"/>
      <c r="S647" s="13"/>
      <c r="T647" s="13"/>
      <c r="U647" s="13"/>
      <c r="V647" s="13"/>
    </row>
    <row r="648" spans="1:22" ht="13.5" x14ac:dyDescent="0.2">
      <c r="A648" s="555"/>
      <c r="B648" s="165" t="s">
        <v>430</v>
      </c>
      <c r="C648" s="21"/>
      <c r="D648" s="21"/>
      <c r="E648" s="21"/>
      <c r="F648" s="21"/>
      <c r="G648" s="21"/>
      <c r="H648" s="21"/>
      <c r="I648" s="20"/>
      <c r="J648" s="20"/>
      <c r="K648" s="22"/>
      <c r="L648" s="23"/>
      <c r="M648" s="24"/>
      <c r="N648" s="25" t="s">
        <v>10</v>
      </c>
      <c r="O648" s="25" t="s">
        <v>11</v>
      </c>
      <c r="P648" s="25" t="s">
        <v>12</v>
      </c>
      <c r="Q648" s="25" t="s">
        <v>13</v>
      </c>
      <c r="R648" s="26" t="s">
        <v>14</v>
      </c>
      <c r="S648" s="13"/>
      <c r="T648" s="13"/>
      <c r="U648" s="13"/>
      <c r="V648" s="13"/>
    </row>
    <row r="649" spans="1:22" ht="27.75" customHeight="1" x14ac:dyDescent="0.2">
      <c r="A649" s="556"/>
      <c r="B649" s="576" t="s">
        <v>1153</v>
      </c>
      <c r="C649" s="577"/>
      <c r="D649" s="577"/>
      <c r="E649" s="577"/>
      <c r="F649" s="577"/>
      <c r="G649" s="577"/>
      <c r="H649" s="577"/>
      <c r="I649" s="577"/>
      <c r="J649" s="577"/>
      <c r="K649" s="577"/>
      <c r="L649" s="577"/>
      <c r="M649" s="578"/>
      <c r="N649" s="546" t="s">
        <v>431</v>
      </c>
      <c r="O649" s="546" t="s">
        <v>1154</v>
      </c>
      <c r="P649" s="546" t="s">
        <v>432</v>
      </c>
      <c r="Q649" s="546" t="s">
        <v>1155</v>
      </c>
      <c r="R649" s="561" t="s">
        <v>433</v>
      </c>
      <c r="S649" s="13"/>
      <c r="T649" s="13"/>
      <c r="U649" s="13"/>
      <c r="V649" s="13"/>
    </row>
    <row r="650" spans="1:22" x14ac:dyDescent="0.2">
      <c r="A650" s="556"/>
      <c r="B650" s="46" t="s">
        <v>434</v>
      </c>
      <c r="C650" s="5"/>
      <c r="D650" s="5"/>
      <c r="E650" s="5"/>
      <c r="F650" s="5"/>
      <c r="G650" s="5"/>
      <c r="H650" s="5"/>
      <c r="I650" s="6"/>
      <c r="J650" s="15"/>
      <c r="K650" s="15"/>
      <c r="L650" s="72"/>
      <c r="M650" s="47"/>
      <c r="N650" s="563"/>
      <c r="O650" s="546"/>
      <c r="P650" s="546"/>
      <c r="Q650" s="546"/>
      <c r="R650" s="561"/>
      <c r="S650" s="13"/>
      <c r="T650" s="13"/>
      <c r="U650" s="13"/>
      <c r="V650" s="13"/>
    </row>
    <row r="651" spans="1:22" ht="26.25" customHeight="1" x14ac:dyDescent="0.2">
      <c r="A651" s="556"/>
      <c r="B651" s="84" t="s">
        <v>1156</v>
      </c>
      <c r="C651" s="15"/>
      <c r="D651" s="15"/>
      <c r="E651" s="15"/>
      <c r="F651" s="15"/>
      <c r="G651" s="15"/>
      <c r="H651" s="15"/>
      <c r="I651" s="15"/>
      <c r="J651" s="15"/>
      <c r="K651" s="15"/>
      <c r="L651" s="72"/>
      <c r="M651" s="8"/>
      <c r="N651" s="546"/>
      <c r="O651" s="546"/>
      <c r="P651" s="546"/>
      <c r="Q651" s="546"/>
      <c r="R651" s="561"/>
      <c r="S651" s="13"/>
      <c r="T651" s="13"/>
      <c r="U651" s="13"/>
      <c r="V651" s="13"/>
    </row>
    <row r="652" spans="1:22" ht="12.75" customHeight="1" x14ac:dyDescent="0.2">
      <c r="A652" s="556"/>
      <c r="B652" s="84" t="s">
        <v>1253</v>
      </c>
      <c r="C652" s="15"/>
      <c r="D652" s="15"/>
      <c r="E652" s="15"/>
      <c r="F652" s="15"/>
      <c r="G652" s="15"/>
      <c r="H652" s="15"/>
      <c r="I652" s="15"/>
      <c r="J652" s="15"/>
      <c r="K652" s="15"/>
      <c r="L652" s="72"/>
      <c r="M652" s="8"/>
      <c r="N652" s="546"/>
      <c r="O652" s="546"/>
      <c r="P652" s="546"/>
      <c r="Q652" s="546"/>
      <c r="R652" s="561"/>
      <c r="S652" s="13"/>
      <c r="T652" s="13"/>
      <c r="U652" s="13"/>
      <c r="V652" s="13"/>
    </row>
    <row r="653" spans="1:22" ht="12.75" customHeight="1" x14ac:dyDescent="0.2">
      <c r="A653" s="556"/>
      <c r="B653" s="84" t="s">
        <v>435</v>
      </c>
      <c r="C653" s="15"/>
      <c r="D653" s="15"/>
      <c r="E653" s="15"/>
      <c r="F653" s="15"/>
      <c r="G653" s="15"/>
      <c r="H653" s="15"/>
      <c r="I653" s="15"/>
      <c r="J653" s="15"/>
      <c r="K653" s="15"/>
      <c r="L653" s="72"/>
      <c r="M653" s="8"/>
      <c r="N653" s="546"/>
      <c r="O653" s="546"/>
      <c r="P653" s="546"/>
      <c r="Q653" s="546"/>
      <c r="R653" s="561"/>
      <c r="S653" s="33"/>
      <c r="T653" s="13"/>
      <c r="U653" s="13"/>
      <c r="V653" s="13"/>
    </row>
    <row r="654" spans="1:22" x14ac:dyDescent="0.2">
      <c r="A654" s="556"/>
      <c r="B654" s="46" t="s">
        <v>436</v>
      </c>
      <c r="C654" s="5"/>
      <c r="D654" s="5"/>
      <c r="E654" s="5"/>
      <c r="F654" s="5"/>
      <c r="G654" s="5"/>
      <c r="H654" s="5"/>
      <c r="I654" s="6"/>
      <c r="J654" s="6"/>
      <c r="K654" s="7"/>
      <c r="L654" s="72"/>
      <c r="M654" s="8"/>
      <c r="N654" s="546"/>
      <c r="O654" s="546"/>
      <c r="P654" s="546"/>
      <c r="Q654" s="546"/>
      <c r="R654" s="561"/>
      <c r="S654" s="33"/>
      <c r="T654" s="13"/>
      <c r="U654" s="13"/>
      <c r="V654" s="13"/>
    </row>
    <row r="655" spans="1:22" x14ac:dyDescent="0.2">
      <c r="A655" s="556"/>
      <c r="B655" s="46" t="s">
        <v>437</v>
      </c>
      <c r="C655" s="5"/>
      <c r="D655" s="5"/>
      <c r="E655" s="5"/>
      <c r="F655" s="5"/>
      <c r="G655" s="5"/>
      <c r="H655" s="5"/>
      <c r="I655" s="6"/>
      <c r="J655" s="6"/>
      <c r="K655" s="7"/>
      <c r="L655" s="72"/>
      <c r="M655" s="8"/>
      <c r="N655" s="546"/>
      <c r="O655" s="546"/>
      <c r="P655" s="546"/>
      <c r="Q655" s="546"/>
      <c r="R655" s="561"/>
      <c r="S655" s="33"/>
      <c r="T655" s="13"/>
      <c r="U655" s="13"/>
      <c r="V655" s="13"/>
    </row>
    <row r="656" spans="1:22" x14ac:dyDescent="0.2">
      <c r="A656" s="556"/>
      <c r="B656" s="46" t="s">
        <v>388</v>
      </c>
      <c r="C656" s="5"/>
      <c r="D656" s="5"/>
      <c r="E656" s="5"/>
      <c r="F656" s="5"/>
      <c r="G656" s="5"/>
      <c r="H656" s="5"/>
      <c r="I656" s="6"/>
      <c r="J656" s="6"/>
      <c r="K656" s="7"/>
      <c r="L656" s="72"/>
      <c r="M656" s="8"/>
      <c r="N656" s="546"/>
      <c r="O656" s="546"/>
      <c r="P656" s="546"/>
      <c r="Q656" s="546"/>
      <c r="R656" s="561"/>
      <c r="S656" s="13"/>
      <c r="T656" s="13"/>
      <c r="U656" s="13"/>
      <c r="V656" s="13"/>
    </row>
    <row r="657" spans="1:29" x14ac:dyDescent="0.2">
      <c r="A657" s="556"/>
      <c r="B657" s="84" t="s">
        <v>438</v>
      </c>
      <c r="C657" s="5"/>
      <c r="D657" s="5"/>
      <c r="E657" s="5"/>
      <c r="F657" s="5"/>
      <c r="G657" s="5"/>
      <c r="H657" s="5"/>
      <c r="I657" s="6"/>
      <c r="J657" s="6"/>
      <c r="K657" s="7"/>
      <c r="L657" s="72"/>
      <c r="M657" s="8"/>
      <c r="N657" s="546"/>
      <c r="O657" s="546"/>
      <c r="P657" s="546"/>
      <c r="Q657" s="546"/>
      <c r="R657" s="561"/>
      <c r="S657" s="13"/>
      <c r="T657" s="13"/>
      <c r="U657" s="13"/>
      <c r="V657" s="13"/>
    </row>
    <row r="658" spans="1:29" ht="12.75" customHeight="1" x14ac:dyDescent="0.2">
      <c r="A658" s="556"/>
      <c r="B658" s="84" t="s">
        <v>390</v>
      </c>
      <c r="C658" s="15"/>
      <c r="D658" s="15"/>
      <c r="E658" s="15"/>
      <c r="F658" s="15"/>
      <c r="G658" s="15"/>
      <c r="H658" s="15"/>
      <c r="I658" s="15"/>
      <c r="J658" s="15"/>
      <c r="K658" s="15"/>
      <c r="L658" s="72"/>
      <c r="M658" s="8"/>
      <c r="N658" s="546"/>
      <c r="O658" s="546"/>
      <c r="P658" s="546"/>
      <c r="Q658" s="546"/>
      <c r="R658" s="561"/>
      <c r="S658" s="13"/>
      <c r="T658" s="13"/>
      <c r="U658" s="13"/>
      <c r="V658" s="13"/>
    </row>
    <row r="659" spans="1:29" ht="12.75" customHeight="1" x14ac:dyDescent="0.2">
      <c r="A659" s="556"/>
      <c r="B659" s="84" t="s">
        <v>439</v>
      </c>
      <c r="C659" s="15"/>
      <c r="D659" s="15"/>
      <c r="E659" s="15"/>
      <c r="F659" s="15"/>
      <c r="G659" s="15"/>
      <c r="H659" s="15"/>
      <c r="I659" s="15"/>
      <c r="J659" s="15"/>
      <c r="K659" s="15"/>
      <c r="L659" s="72"/>
      <c r="M659" s="8"/>
      <c r="N659" s="546"/>
      <c r="O659" s="546"/>
      <c r="P659" s="546"/>
      <c r="Q659" s="546"/>
      <c r="R659" s="561"/>
      <c r="S659" s="13"/>
      <c r="T659" s="13"/>
      <c r="U659" s="13"/>
      <c r="V659" s="13"/>
    </row>
    <row r="660" spans="1:29" ht="13.5" customHeight="1" thickBot="1" x14ac:dyDescent="0.25">
      <c r="A660" s="557"/>
      <c r="B660" s="85"/>
      <c r="C660" s="86"/>
      <c r="D660" s="86"/>
      <c r="E660" s="86"/>
      <c r="F660" s="86"/>
      <c r="G660" s="86"/>
      <c r="H660" s="86"/>
      <c r="I660" s="86"/>
      <c r="J660" s="86"/>
      <c r="K660" s="86"/>
      <c r="L660" s="67"/>
      <c r="M660" s="53"/>
      <c r="N660" s="547"/>
      <c r="O660" s="547"/>
      <c r="P660" s="547"/>
      <c r="Q660" s="547"/>
      <c r="R660" s="562"/>
      <c r="S660" s="13"/>
      <c r="T660" s="13"/>
      <c r="U660" s="13"/>
      <c r="V660" s="13"/>
    </row>
    <row r="661" spans="1:29" x14ac:dyDescent="0.2">
      <c r="A661" s="5"/>
      <c r="B661" s="5"/>
      <c r="C661" s="5"/>
      <c r="D661" s="5"/>
      <c r="E661" s="5"/>
      <c r="F661" s="5"/>
      <c r="G661" s="5"/>
      <c r="H661" s="5"/>
      <c r="I661" s="6"/>
      <c r="J661" s="6"/>
      <c r="K661" s="7"/>
      <c r="L661" s="8"/>
      <c r="M661" s="8"/>
      <c r="N661" s="14"/>
      <c r="O661" s="42"/>
      <c r="P661" s="42"/>
      <c r="Q661" s="43"/>
      <c r="R661" s="43"/>
      <c r="S661" s="13"/>
      <c r="T661" s="13"/>
      <c r="U661" s="13"/>
      <c r="V661" s="13"/>
    </row>
    <row r="662" spans="1:29" ht="13.5" thickBot="1" x14ac:dyDescent="0.25">
      <c r="A662" s="5"/>
      <c r="B662" s="6" t="s">
        <v>440</v>
      </c>
      <c r="C662" s="5"/>
      <c r="D662" s="5"/>
      <c r="E662" s="5"/>
      <c r="F662" s="5"/>
      <c r="G662" s="5"/>
      <c r="H662" s="5"/>
      <c r="I662" s="6"/>
      <c r="J662" s="6"/>
      <c r="K662" s="7"/>
      <c r="L662" s="8"/>
      <c r="M662" s="8"/>
      <c r="N662" s="7"/>
      <c r="O662" s="14"/>
      <c r="P662" s="14"/>
      <c r="Q662" s="43"/>
      <c r="R662" s="43"/>
      <c r="S662" s="13"/>
      <c r="T662" s="13"/>
      <c r="U662" s="13"/>
      <c r="V662" s="13"/>
    </row>
    <row r="663" spans="1:29" ht="24.75" customHeight="1" x14ac:dyDescent="0.2">
      <c r="A663" s="555"/>
      <c r="B663" s="20" t="s">
        <v>441</v>
      </c>
      <c r="C663" s="21"/>
      <c r="D663" s="21"/>
      <c r="E663" s="21"/>
      <c r="F663" s="21"/>
      <c r="G663" s="21"/>
      <c r="H663" s="21"/>
      <c r="I663" s="20"/>
      <c r="J663" s="20"/>
      <c r="K663" s="22"/>
      <c r="L663" s="23"/>
      <c r="M663" s="24"/>
      <c r="N663" s="91" t="s">
        <v>10</v>
      </c>
      <c r="O663" s="91" t="s">
        <v>11</v>
      </c>
      <c r="P663" s="91" t="s">
        <v>12</v>
      </c>
      <c r="Q663" s="91" t="s">
        <v>13</v>
      </c>
      <c r="R663" s="92" t="s">
        <v>14</v>
      </c>
      <c r="S663" s="13"/>
    </row>
    <row r="664" spans="1:29" ht="36" customHeight="1" x14ac:dyDescent="0.2">
      <c r="A664" s="556"/>
      <c r="B664" s="576" t="s">
        <v>1254</v>
      </c>
      <c r="C664" s="577"/>
      <c r="D664" s="577"/>
      <c r="E664" s="577"/>
      <c r="F664" s="577"/>
      <c r="G664" s="577"/>
      <c r="H664" s="577"/>
      <c r="I664" s="577"/>
      <c r="J664" s="577"/>
      <c r="K664" s="577"/>
      <c r="L664" s="63"/>
      <c r="M664" s="47"/>
      <c r="N664" s="563" t="s">
        <v>1256</v>
      </c>
      <c r="O664" s="546" t="s">
        <v>1257</v>
      </c>
      <c r="P664" s="546" t="s">
        <v>1258</v>
      </c>
      <c r="Q664" s="546" t="s">
        <v>1259</v>
      </c>
      <c r="R664" s="561" t="s">
        <v>1260</v>
      </c>
      <c r="S664" s="597"/>
      <c r="T664" s="598"/>
      <c r="U664" s="598"/>
      <c r="V664" s="598"/>
      <c r="W664" s="598"/>
      <c r="X664" s="598"/>
      <c r="Y664" s="598"/>
      <c r="Z664" s="598"/>
      <c r="AA664" s="598"/>
      <c r="AB664" s="598"/>
      <c r="AC664" s="598"/>
    </row>
    <row r="665" spans="1:29" ht="36" customHeight="1" x14ac:dyDescent="0.2">
      <c r="A665" s="556"/>
      <c r="B665" s="27" t="s">
        <v>442</v>
      </c>
      <c r="C665" s="106"/>
      <c r="D665" s="106"/>
      <c r="E665" s="106"/>
      <c r="F665" s="106"/>
      <c r="G665" s="106"/>
      <c r="H665" s="106"/>
      <c r="I665" s="106"/>
      <c r="J665" s="106"/>
      <c r="K665" s="106"/>
      <c r="L665" s="63"/>
      <c r="M665" s="47"/>
      <c r="N665" s="563"/>
      <c r="O665" s="546"/>
      <c r="P665" s="546"/>
      <c r="Q665" s="546"/>
      <c r="R665" s="561"/>
      <c r="S665" s="532"/>
      <c r="T665" s="118"/>
      <c r="U665" s="118"/>
      <c r="V665" s="118"/>
      <c r="W665" s="118"/>
      <c r="X665" s="118"/>
      <c r="Y665" s="118"/>
      <c r="Z665" s="118"/>
      <c r="AA665" s="118"/>
      <c r="AB665" s="118"/>
      <c r="AC665" s="118"/>
    </row>
    <row r="666" spans="1:29" ht="36" customHeight="1" x14ac:dyDescent="0.2">
      <c r="A666" s="556"/>
      <c r="B666" s="15" t="s">
        <v>443</v>
      </c>
      <c r="C666" s="154"/>
      <c r="D666" s="154"/>
      <c r="E666" s="154"/>
      <c r="F666" s="154"/>
      <c r="G666" s="154"/>
      <c r="H666" s="154"/>
      <c r="I666" s="154"/>
      <c r="J666" s="154"/>
      <c r="K666" s="154"/>
      <c r="L666" s="8"/>
      <c r="M666" s="8"/>
      <c r="N666" s="546"/>
      <c r="O666" s="546"/>
      <c r="P666" s="546"/>
      <c r="Q666" s="546"/>
      <c r="R666" s="561"/>
      <c r="S666" s="33"/>
    </row>
    <row r="667" spans="1:29" ht="36" customHeight="1" x14ac:dyDescent="0.2">
      <c r="A667" s="556"/>
      <c r="B667" s="29" t="s">
        <v>1157</v>
      </c>
      <c r="C667" s="29"/>
      <c r="D667" s="29"/>
      <c r="E667" s="29"/>
      <c r="F667" s="29"/>
      <c r="G667" s="29"/>
      <c r="H667" s="29"/>
      <c r="I667" s="29"/>
      <c r="J667" s="153"/>
      <c r="K667" s="153"/>
      <c r="L667" s="121"/>
      <c r="M667" s="8"/>
      <c r="N667" s="546"/>
      <c r="O667" s="546"/>
      <c r="P667" s="546"/>
      <c r="Q667" s="546"/>
      <c r="R667" s="561"/>
      <c r="S667" s="33"/>
    </row>
    <row r="668" spans="1:29" ht="21" customHeight="1" x14ac:dyDescent="0.2">
      <c r="A668" s="556"/>
      <c r="B668" s="27" t="s">
        <v>1158</v>
      </c>
      <c r="C668" s="1"/>
      <c r="D668" s="1"/>
      <c r="E668" s="1"/>
      <c r="F668" s="1"/>
      <c r="G668" s="1"/>
      <c r="H668" s="1"/>
      <c r="I668" s="1"/>
      <c r="J668" s="29"/>
      <c r="K668" s="29"/>
      <c r="L668" s="121"/>
      <c r="M668" s="8"/>
      <c r="N668" s="546"/>
      <c r="O668" s="546"/>
      <c r="P668" s="546"/>
      <c r="Q668" s="546"/>
      <c r="R668" s="561"/>
      <c r="S668" s="13"/>
      <c r="T668" s="13"/>
    </row>
    <row r="669" spans="1:29" ht="33.75" customHeight="1" x14ac:dyDescent="0.2">
      <c r="A669" s="556"/>
      <c r="B669" s="577" t="s">
        <v>444</v>
      </c>
      <c r="C669" s="577"/>
      <c r="D669" s="577"/>
      <c r="E669" s="577"/>
      <c r="F669" s="577"/>
      <c r="G669" s="577"/>
      <c r="H669" s="577"/>
      <c r="I669" s="577"/>
      <c r="J669" s="577"/>
      <c r="K669" s="577"/>
      <c r="L669" s="577"/>
      <c r="M669" s="8"/>
      <c r="N669" s="546"/>
      <c r="O669" s="546"/>
      <c r="P669" s="546"/>
      <c r="Q669" s="546"/>
      <c r="R669" s="561"/>
      <c r="S669" s="13"/>
      <c r="T669" s="13"/>
    </row>
    <row r="670" spans="1:29" ht="42.75" customHeight="1" thickBot="1" x14ac:dyDescent="0.25">
      <c r="A670" s="557"/>
      <c r="B670" s="599" t="s">
        <v>1255</v>
      </c>
      <c r="C670" s="599"/>
      <c r="D670" s="599"/>
      <c r="E670" s="599"/>
      <c r="F670" s="599"/>
      <c r="G670" s="599"/>
      <c r="H670" s="599"/>
      <c r="I670" s="599"/>
      <c r="J670" s="599"/>
      <c r="K670" s="599"/>
      <c r="L670" s="599"/>
      <c r="M670" s="53"/>
      <c r="N670" s="547"/>
      <c r="O670" s="547"/>
      <c r="P670" s="547"/>
      <c r="Q670" s="547"/>
      <c r="R670" s="562"/>
      <c r="S670" s="33"/>
    </row>
    <row r="671" spans="1:29" ht="13.5" thickBot="1" x14ac:dyDescent="0.25">
      <c r="A671" s="5"/>
      <c r="B671" s="87"/>
      <c r="C671" s="87"/>
      <c r="D671" s="87"/>
      <c r="E671" s="87"/>
      <c r="F671" s="87"/>
      <c r="G671" s="87"/>
      <c r="H671" s="87"/>
      <c r="I671" s="88"/>
      <c r="J671" s="88"/>
      <c r="K671" s="89"/>
      <c r="L671" s="8"/>
      <c r="M671" s="8"/>
      <c r="N671" s="18"/>
      <c r="O671" s="18"/>
      <c r="P671" s="18"/>
      <c r="Q671" s="18"/>
      <c r="R671" s="18"/>
      <c r="S671" s="13"/>
      <c r="T671" s="13"/>
      <c r="U671" s="13"/>
      <c r="V671" s="13"/>
    </row>
    <row r="672" spans="1:29" ht="13.5" customHeight="1" x14ac:dyDescent="0.2">
      <c r="A672" s="555"/>
      <c r="B672" s="191" t="s">
        <v>445</v>
      </c>
      <c r="C672" s="158"/>
      <c r="D672" s="158"/>
      <c r="E672" s="158"/>
      <c r="F672" s="158"/>
      <c r="G672" s="158"/>
      <c r="H672" s="158"/>
      <c r="I672" s="20"/>
      <c r="J672" s="20"/>
      <c r="K672" s="22"/>
      <c r="L672" s="23"/>
      <c r="M672" s="24"/>
      <c r="N672" s="25" t="s">
        <v>10</v>
      </c>
      <c r="O672" s="25" t="s">
        <v>11</v>
      </c>
      <c r="P672" s="25" t="s">
        <v>12</v>
      </c>
      <c r="Q672" s="25" t="s">
        <v>13</v>
      </c>
      <c r="R672" s="26" t="s">
        <v>14</v>
      </c>
      <c r="S672" s="13"/>
      <c r="T672" s="13"/>
      <c r="U672" s="13"/>
      <c r="V672" s="13"/>
    </row>
    <row r="673" spans="1:22" x14ac:dyDescent="0.2">
      <c r="A673" s="556"/>
      <c r="B673" s="46"/>
      <c r="C673" s="5"/>
      <c r="D673" s="5"/>
      <c r="E673" s="5"/>
      <c r="F673" s="5"/>
      <c r="G673" s="5"/>
      <c r="H673" s="5"/>
      <c r="I673" s="6"/>
      <c r="J673" s="6"/>
      <c r="K673" s="7"/>
      <c r="L673" s="8"/>
      <c r="M673" s="192"/>
      <c r="N673" s="546" t="s">
        <v>1159</v>
      </c>
      <c r="O673" s="546" t="s">
        <v>219</v>
      </c>
      <c r="P673" s="546" t="s">
        <v>219</v>
      </c>
      <c r="Q673" s="546" t="s">
        <v>1262</v>
      </c>
      <c r="R673" s="561" t="s">
        <v>219</v>
      </c>
      <c r="S673" s="13"/>
    </row>
    <row r="674" spans="1:22" ht="12.75" customHeight="1" x14ac:dyDescent="0.2">
      <c r="A674" s="556"/>
      <c r="B674" s="64" t="s">
        <v>1261</v>
      </c>
      <c r="C674" s="15"/>
      <c r="D674" s="15"/>
      <c r="E674" s="15"/>
      <c r="F674" s="15"/>
      <c r="G674" s="15"/>
      <c r="H674" s="15"/>
      <c r="I674" s="15"/>
      <c r="J674" s="15"/>
      <c r="K674" s="15"/>
      <c r="L674" s="8"/>
      <c r="M674" s="47"/>
      <c r="N674" s="563"/>
      <c r="O674" s="546"/>
      <c r="P674" s="546"/>
      <c r="Q674" s="546"/>
      <c r="R674" s="561"/>
      <c r="S674" s="13"/>
    </row>
    <row r="675" spans="1:22" ht="15.75" customHeight="1" x14ac:dyDescent="0.2">
      <c r="A675" s="556"/>
      <c r="B675" s="84" t="s">
        <v>446</v>
      </c>
      <c r="C675" s="15"/>
      <c r="D675" s="15"/>
      <c r="E675" s="15"/>
      <c r="F675" s="15"/>
      <c r="G675" s="15"/>
      <c r="H675" s="15"/>
      <c r="I675" s="15"/>
      <c r="J675" s="15"/>
      <c r="K675" s="15"/>
      <c r="L675" s="8"/>
      <c r="M675" s="8"/>
      <c r="N675" s="546"/>
      <c r="O675" s="546"/>
      <c r="P675" s="546"/>
      <c r="Q675" s="546"/>
      <c r="R675" s="561"/>
      <c r="S675" s="33"/>
    </row>
    <row r="676" spans="1:22" ht="15.75" customHeight="1" x14ac:dyDescent="0.2">
      <c r="A676" s="556"/>
      <c r="B676" s="84" t="s">
        <v>447</v>
      </c>
      <c r="C676" s="15"/>
      <c r="D676" s="15"/>
      <c r="E676" s="15"/>
      <c r="F676" s="15"/>
      <c r="G676" s="15"/>
      <c r="H676" s="15"/>
      <c r="I676" s="15"/>
      <c r="J676" s="15"/>
      <c r="K676" s="15"/>
      <c r="L676" s="8"/>
      <c r="M676" s="8"/>
      <c r="N676" s="546"/>
      <c r="O676" s="546"/>
      <c r="P676" s="546"/>
      <c r="Q676" s="546"/>
      <c r="R676" s="561"/>
      <c r="S676" s="33"/>
    </row>
    <row r="677" spans="1:22" ht="15.75" customHeight="1" x14ac:dyDescent="0.2">
      <c r="A677" s="556"/>
      <c r="B677" s="84" t="s">
        <v>448</v>
      </c>
      <c r="C677" s="15"/>
      <c r="D677" s="15"/>
      <c r="E677" s="15"/>
      <c r="F677" s="15"/>
      <c r="G677" s="15"/>
      <c r="H677" s="15"/>
      <c r="I677" s="15"/>
      <c r="J677" s="15"/>
      <c r="K677" s="15"/>
      <c r="L677" s="8"/>
      <c r="M677" s="8"/>
      <c r="N677" s="546"/>
      <c r="O677" s="546"/>
      <c r="P677" s="546"/>
      <c r="Q677" s="546"/>
      <c r="R677" s="561"/>
      <c r="S677" s="33"/>
    </row>
    <row r="678" spans="1:22" ht="35.25" customHeight="1" x14ac:dyDescent="0.2">
      <c r="A678" s="556"/>
      <c r="B678" s="576" t="s">
        <v>449</v>
      </c>
      <c r="C678" s="577"/>
      <c r="D678" s="577"/>
      <c r="E678" s="577"/>
      <c r="F678" s="577"/>
      <c r="G678" s="577"/>
      <c r="H678" s="577"/>
      <c r="I678" s="577"/>
      <c r="J678" s="577"/>
      <c r="K678" s="577"/>
      <c r="L678" s="577"/>
      <c r="M678" s="578"/>
      <c r="N678" s="546"/>
      <c r="O678" s="546"/>
      <c r="P678" s="546"/>
      <c r="Q678" s="546"/>
      <c r="R678" s="561"/>
      <c r="S678" s="13"/>
    </row>
    <row r="679" spans="1:22" ht="32.25" customHeight="1" thickBot="1" x14ac:dyDescent="0.25">
      <c r="A679" s="557"/>
      <c r="B679" s="541" t="s">
        <v>1263</v>
      </c>
      <c r="C679" s="542"/>
      <c r="D679" s="542"/>
      <c r="E679" s="542"/>
      <c r="F679" s="542"/>
      <c r="G679" s="542"/>
      <c r="H679" s="542"/>
      <c r="I679" s="542"/>
      <c r="J679" s="542"/>
      <c r="K679" s="542"/>
      <c r="L679" s="542"/>
      <c r="M679" s="600"/>
      <c r="N679" s="547"/>
      <c r="O679" s="547"/>
      <c r="P679" s="547"/>
      <c r="Q679" s="547"/>
      <c r="R679" s="562"/>
      <c r="S679" s="13"/>
    </row>
    <row r="680" spans="1:22" ht="12.75" customHeight="1" thickBot="1" x14ac:dyDescent="0.25">
      <c r="A680" s="5"/>
      <c r="B680" s="5"/>
      <c r="C680" s="5"/>
      <c r="D680" s="5"/>
      <c r="E680" s="5"/>
      <c r="F680" s="5"/>
      <c r="G680" s="5"/>
      <c r="H680" s="5"/>
      <c r="I680" s="6"/>
      <c r="J680" s="6"/>
      <c r="K680" s="7"/>
      <c r="L680" s="8"/>
      <c r="M680" s="8"/>
      <c r="N680" s="14"/>
      <c r="O680" s="42"/>
      <c r="P680" s="42"/>
      <c r="Q680" s="43"/>
      <c r="R680" s="43"/>
      <c r="S680" s="13"/>
      <c r="T680" s="13"/>
      <c r="U680" s="13"/>
      <c r="V680" s="13"/>
    </row>
    <row r="681" spans="1:22" x14ac:dyDescent="0.2">
      <c r="A681" s="555"/>
      <c r="B681" s="20" t="s">
        <v>450</v>
      </c>
      <c r="C681" s="21"/>
      <c r="D681" s="21"/>
      <c r="E681" s="21"/>
      <c r="F681" s="21"/>
      <c r="G681" s="21"/>
      <c r="H681" s="21"/>
      <c r="I681" s="20"/>
      <c r="J681" s="20"/>
      <c r="K681" s="22"/>
      <c r="L681" s="23"/>
      <c r="M681" s="24"/>
      <c r="N681" s="25" t="s">
        <v>10</v>
      </c>
      <c r="O681" s="25" t="s">
        <v>11</v>
      </c>
      <c r="P681" s="25" t="s">
        <v>12</v>
      </c>
      <c r="Q681" s="25" t="s">
        <v>13</v>
      </c>
      <c r="R681" s="26" t="s">
        <v>14</v>
      </c>
      <c r="S681" s="13"/>
    </row>
    <row r="682" spans="1:22" ht="12.75" customHeight="1" x14ac:dyDescent="0.2">
      <c r="A682" s="556"/>
      <c r="B682" s="5" t="s">
        <v>451</v>
      </c>
      <c r="C682" s="5"/>
      <c r="D682" s="5"/>
      <c r="E682" s="5"/>
      <c r="F682" s="5"/>
      <c r="G682" s="5"/>
      <c r="H682" s="5"/>
      <c r="I682" s="6"/>
      <c r="J682" s="6"/>
      <c r="K682" s="7"/>
      <c r="L682" s="8"/>
      <c r="M682" s="8"/>
      <c r="N682" s="546" t="s">
        <v>1160</v>
      </c>
      <c r="O682" s="546" t="s">
        <v>452</v>
      </c>
      <c r="P682" s="546" t="s">
        <v>453</v>
      </c>
      <c r="Q682" s="546" t="s">
        <v>454</v>
      </c>
      <c r="R682" s="561" t="s">
        <v>219</v>
      </c>
      <c r="S682" s="13"/>
    </row>
    <row r="683" spans="1:22" x14ac:dyDescent="0.2">
      <c r="A683" s="556"/>
      <c r="B683" s="5"/>
      <c r="C683" s="5"/>
      <c r="D683" s="5"/>
      <c r="E683" s="5"/>
      <c r="F683" s="5"/>
      <c r="G683" s="5"/>
      <c r="H683" s="5"/>
      <c r="I683" s="6"/>
      <c r="J683" s="15"/>
      <c r="K683" s="15"/>
      <c r="L683" s="8"/>
      <c r="M683" s="47"/>
      <c r="N683" s="563"/>
      <c r="O683" s="546"/>
      <c r="P683" s="546"/>
      <c r="Q683" s="546"/>
      <c r="R683" s="561"/>
      <c r="S683" s="13"/>
    </row>
    <row r="684" spans="1:22" x14ac:dyDescent="0.2">
      <c r="A684" s="556"/>
      <c r="B684" s="15" t="s">
        <v>455</v>
      </c>
      <c r="C684" s="15"/>
      <c r="D684" s="15"/>
      <c r="E684" s="15"/>
      <c r="F684" s="15"/>
      <c r="G684" s="15"/>
      <c r="H684" s="15"/>
      <c r="I684" s="15"/>
      <c r="J684" s="15"/>
      <c r="K684" s="15"/>
      <c r="L684" s="8"/>
      <c r="M684" s="8"/>
      <c r="N684" s="546"/>
      <c r="O684" s="546"/>
      <c r="P684" s="546"/>
      <c r="Q684" s="546"/>
      <c r="R684" s="561"/>
      <c r="S684" s="13"/>
    </row>
    <row r="685" spans="1:22" x14ac:dyDescent="0.2">
      <c r="A685" s="556"/>
      <c r="B685" s="15" t="s">
        <v>456</v>
      </c>
      <c r="C685" s="15"/>
      <c r="D685" s="15"/>
      <c r="E685" s="15"/>
      <c r="F685" s="15"/>
      <c r="G685" s="15"/>
      <c r="H685" s="15"/>
      <c r="I685" s="15"/>
      <c r="J685" s="15"/>
      <c r="K685" s="15"/>
      <c r="L685" s="8"/>
      <c r="M685" s="8"/>
      <c r="N685" s="546"/>
      <c r="O685" s="546"/>
      <c r="P685" s="546"/>
      <c r="Q685" s="546"/>
      <c r="R685" s="561"/>
      <c r="S685" s="13"/>
    </row>
    <row r="686" spans="1:22" x14ac:dyDescent="0.2">
      <c r="A686" s="556"/>
      <c r="B686" s="5" t="s">
        <v>1264</v>
      </c>
      <c r="C686" s="5"/>
      <c r="D686" s="5"/>
      <c r="E686" s="5"/>
      <c r="F686" s="5"/>
      <c r="G686" s="5"/>
      <c r="H686" s="5"/>
      <c r="I686" s="6"/>
      <c r="J686" s="6"/>
      <c r="K686" s="7"/>
      <c r="L686" s="8"/>
      <c r="M686" s="8"/>
      <c r="N686" s="546"/>
      <c r="O686" s="546"/>
      <c r="P686" s="546"/>
      <c r="Q686" s="546"/>
      <c r="R686" s="561"/>
      <c r="S686" s="13"/>
      <c r="T686" s="13"/>
      <c r="U686" s="13"/>
      <c r="V686" s="13"/>
    </row>
    <row r="687" spans="1:22" x14ac:dyDescent="0.2">
      <c r="A687" s="556"/>
      <c r="B687" s="5"/>
      <c r="C687" s="5"/>
      <c r="D687" s="5"/>
      <c r="E687" s="5"/>
      <c r="F687" s="5"/>
      <c r="G687" s="5"/>
      <c r="H687" s="5"/>
      <c r="I687" s="6"/>
      <c r="J687" s="6"/>
      <c r="K687" s="7"/>
      <c r="L687" s="8"/>
      <c r="M687" s="8"/>
      <c r="N687" s="546"/>
      <c r="O687" s="546"/>
      <c r="P687" s="546"/>
      <c r="Q687" s="546"/>
      <c r="R687" s="561"/>
      <c r="S687" s="13"/>
      <c r="T687" s="13"/>
      <c r="U687" s="13"/>
      <c r="V687" s="13"/>
    </row>
    <row r="688" spans="1:22" ht="13.5" thickBot="1" x14ac:dyDescent="0.25">
      <c r="A688" s="557"/>
      <c r="B688" s="36"/>
      <c r="C688" s="36"/>
      <c r="D688" s="36"/>
      <c r="E688" s="36"/>
      <c r="F688" s="36"/>
      <c r="G688" s="36"/>
      <c r="H688" s="36"/>
      <c r="I688" s="80"/>
      <c r="J688" s="80"/>
      <c r="K688" s="81"/>
      <c r="L688" s="53"/>
      <c r="M688" s="53"/>
      <c r="N688" s="547"/>
      <c r="O688" s="547"/>
      <c r="P688" s="547"/>
      <c r="Q688" s="547"/>
      <c r="R688" s="562"/>
      <c r="S688" s="13"/>
      <c r="T688" s="13"/>
      <c r="U688" s="13"/>
      <c r="V688" s="13"/>
    </row>
    <row r="689" spans="1:22" ht="13.5" thickBot="1" x14ac:dyDescent="0.25">
      <c r="A689" s="5"/>
      <c r="B689" s="5"/>
      <c r="C689" s="5"/>
      <c r="D689" s="5"/>
      <c r="E689" s="5"/>
      <c r="F689" s="5"/>
      <c r="G689" s="5"/>
      <c r="H689" s="5"/>
      <c r="I689" s="6"/>
      <c r="J689" s="6"/>
      <c r="K689" s="7"/>
      <c r="L689" s="8"/>
      <c r="M689" s="8"/>
      <c r="N689" s="18"/>
      <c r="O689" s="18"/>
      <c r="P689" s="18"/>
      <c r="Q689" s="18"/>
      <c r="R689" s="18"/>
      <c r="S689" s="13"/>
      <c r="T689" s="13"/>
      <c r="U689" s="13"/>
      <c r="V689" s="13"/>
    </row>
    <row r="690" spans="1:22" ht="13.5" x14ac:dyDescent="0.2">
      <c r="A690" s="555"/>
      <c r="B690" s="187" t="s">
        <v>457</v>
      </c>
      <c r="C690" s="187"/>
      <c r="D690" s="187"/>
      <c r="E690" s="187"/>
      <c r="F690" s="187"/>
      <c r="G690" s="187"/>
      <c r="H690" s="187"/>
      <c r="I690" s="20"/>
      <c r="J690" s="20"/>
      <c r="K690" s="22"/>
      <c r="L690" s="23"/>
      <c r="M690" s="24"/>
      <c r="N690" s="25" t="s">
        <v>10</v>
      </c>
      <c r="O690" s="25" t="s">
        <v>11</v>
      </c>
      <c r="P690" s="25" t="s">
        <v>12</v>
      </c>
      <c r="Q690" s="25" t="s">
        <v>13</v>
      </c>
      <c r="R690" s="26" t="s">
        <v>14</v>
      </c>
      <c r="S690" s="13"/>
      <c r="T690" s="13"/>
      <c r="U690" s="13"/>
      <c r="V690" s="13"/>
    </row>
    <row r="691" spans="1:22" ht="19.5" customHeight="1" x14ac:dyDescent="0.2">
      <c r="A691" s="556"/>
      <c r="B691" s="29" t="s">
        <v>458</v>
      </c>
      <c r="C691" s="5"/>
      <c r="D691" s="5"/>
      <c r="E691" s="5"/>
      <c r="F691" s="5"/>
      <c r="G691" s="5"/>
      <c r="H691" s="5"/>
      <c r="I691" s="6"/>
      <c r="J691" s="6"/>
      <c r="K691" s="7"/>
      <c r="L691" s="8"/>
      <c r="M691" s="8"/>
      <c r="N691" s="546" t="s">
        <v>1166</v>
      </c>
      <c r="O691" s="546" t="s">
        <v>219</v>
      </c>
      <c r="P691" s="546" t="s">
        <v>219</v>
      </c>
      <c r="Q691" s="546" t="s">
        <v>1167</v>
      </c>
      <c r="R691" s="561" t="s">
        <v>459</v>
      </c>
      <c r="S691" s="13"/>
      <c r="T691" s="13"/>
      <c r="U691" s="13"/>
      <c r="V691" s="13"/>
    </row>
    <row r="692" spans="1:22" ht="20.25" customHeight="1" x14ac:dyDescent="0.2">
      <c r="A692" s="556"/>
      <c r="B692" s="15" t="s">
        <v>460</v>
      </c>
      <c r="C692" s="15"/>
      <c r="D692" s="15"/>
      <c r="E692" s="15"/>
      <c r="F692" s="15"/>
      <c r="G692" s="15"/>
      <c r="H692" s="15"/>
      <c r="I692" s="15"/>
      <c r="J692" s="15"/>
      <c r="K692" s="15"/>
      <c r="L692" s="8"/>
      <c r="M692" s="47"/>
      <c r="N692" s="563"/>
      <c r="O692" s="546"/>
      <c r="P692" s="546"/>
      <c r="Q692" s="546"/>
      <c r="R692" s="561"/>
      <c r="S692" s="13"/>
      <c r="T692" s="13"/>
      <c r="U692" s="13"/>
      <c r="V692" s="13"/>
    </row>
    <row r="693" spans="1:22" ht="20.25" customHeight="1" x14ac:dyDescent="0.2">
      <c r="A693" s="556"/>
      <c r="B693" s="15" t="s">
        <v>1162</v>
      </c>
      <c r="C693" s="15"/>
      <c r="D693" s="15"/>
      <c r="E693" s="15"/>
      <c r="F693" s="15"/>
      <c r="G693" s="15"/>
      <c r="H693" s="15"/>
      <c r="I693" s="15"/>
      <c r="J693" s="15"/>
      <c r="K693" s="15"/>
      <c r="L693" s="8"/>
      <c r="M693" s="8"/>
      <c r="N693" s="546"/>
      <c r="O693" s="546"/>
      <c r="P693" s="546"/>
      <c r="Q693" s="546"/>
      <c r="R693" s="561"/>
      <c r="S693" s="13"/>
      <c r="T693" s="13"/>
      <c r="U693" s="13"/>
      <c r="V693" s="13"/>
    </row>
    <row r="694" spans="1:22" s="13" customFormat="1" ht="20.25" customHeight="1" x14ac:dyDescent="0.2">
      <c r="A694" s="556"/>
      <c r="B694" s="15" t="s">
        <v>1163</v>
      </c>
      <c r="C694" s="11"/>
      <c r="D694" s="11"/>
      <c r="E694" s="11"/>
      <c r="F694" s="11"/>
      <c r="G694" s="11"/>
      <c r="H694" s="11"/>
      <c r="I694" s="11"/>
      <c r="J694" s="11"/>
      <c r="K694" s="11"/>
      <c r="L694" s="12"/>
      <c r="M694" s="8"/>
      <c r="N694" s="546"/>
      <c r="O694" s="546"/>
      <c r="P694" s="546"/>
      <c r="Q694" s="546"/>
      <c r="R694" s="561"/>
    </row>
    <row r="695" spans="1:22" ht="20.25" customHeight="1" x14ac:dyDescent="0.2">
      <c r="A695" s="556"/>
      <c r="B695" s="15" t="s">
        <v>461</v>
      </c>
      <c r="C695" s="15"/>
      <c r="D695" s="15"/>
      <c r="E695" s="15"/>
      <c r="F695" s="15"/>
      <c r="G695" s="15"/>
      <c r="H695" s="15"/>
      <c r="I695" s="15"/>
      <c r="J695" s="15"/>
      <c r="K695" s="15"/>
      <c r="L695" s="8"/>
      <c r="M695" s="8"/>
      <c r="N695" s="546"/>
      <c r="O695" s="546"/>
      <c r="P695" s="546"/>
      <c r="Q695" s="546"/>
      <c r="R695" s="561"/>
      <c r="S695" s="33"/>
      <c r="T695" s="13"/>
      <c r="U695" s="13"/>
      <c r="V695" s="13"/>
    </row>
    <row r="696" spans="1:22" ht="24.75" customHeight="1" x14ac:dyDescent="0.2">
      <c r="A696" s="556"/>
      <c r="B696" s="29" t="s">
        <v>1164</v>
      </c>
      <c r="C696" s="5"/>
      <c r="D696" s="5"/>
      <c r="E696" s="193"/>
      <c r="F696" s="5"/>
      <c r="G696" s="5"/>
      <c r="H696" s="5"/>
      <c r="I696" s="5"/>
      <c r="J696" s="5"/>
      <c r="K696" s="7"/>
      <c r="L696" s="8"/>
      <c r="M696" s="8"/>
      <c r="N696" s="546"/>
      <c r="O696" s="546"/>
      <c r="P696" s="546"/>
      <c r="Q696" s="546"/>
      <c r="R696" s="561"/>
      <c r="S696" s="33"/>
      <c r="T696" s="13"/>
      <c r="U696" s="13"/>
      <c r="V696" s="13"/>
    </row>
    <row r="697" spans="1:22" ht="15" customHeight="1" x14ac:dyDescent="0.2">
      <c r="A697" s="556"/>
      <c r="B697" s="574" t="s">
        <v>462</v>
      </c>
      <c r="C697" s="575"/>
      <c r="D697" s="575"/>
      <c r="E697" s="575"/>
      <c r="F697" s="575"/>
      <c r="G697" s="575"/>
      <c r="H697" s="575"/>
      <c r="I697" s="575"/>
      <c r="J697" s="575"/>
      <c r="K697" s="575"/>
      <c r="L697" s="8"/>
      <c r="M697" s="8"/>
      <c r="N697" s="546"/>
      <c r="O697" s="546"/>
      <c r="P697" s="546"/>
      <c r="Q697" s="546"/>
      <c r="R697" s="561"/>
      <c r="S697" s="13"/>
      <c r="T697" s="13"/>
      <c r="U697" s="13"/>
      <c r="V697" s="13"/>
    </row>
    <row r="698" spans="1:22" ht="20.25" customHeight="1" x14ac:dyDescent="0.2">
      <c r="A698" s="556"/>
      <c r="B698" s="15" t="s">
        <v>1161</v>
      </c>
      <c r="C698" s="29"/>
      <c r="D698" s="29"/>
      <c r="E698" s="29"/>
      <c r="F698" s="29"/>
      <c r="G698" s="29"/>
      <c r="H698" s="29"/>
      <c r="I698" s="29"/>
      <c r="J698" s="29"/>
      <c r="K698" s="29"/>
      <c r="L698" s="29"/>
      <c r="M698" s="8"/>
      <c r="N698" s="546"/>
      <c r="O698" s="546"/>
      <c r="P698" s="546"/>
      <c r="Q698" s="546"/>
      <c r="R698" s="561"/>
      <c r="S698" s="13"/>
      <c r="T698" s="13"/>
      <c r="U698" s="13"/>
      <c r="V698" s="13"/>
    </row>
    <row r="699" spans="1:22" ht="20.25" customHeight="1" x14ac:dyDescent="0.2">
      <c r="A699" s="556"/>
      <c r="B699" s="15" t="s">
        <v>463</v>
      </c>
      <c r="C699" s="29"/>
      <c r="D699" s="29"/>
      <c r="E699" s="29"/>
      <c r="F699" s="29"/>
      <c r="G699" s="29"/>
      <c r="H699" s="29"/>
      <c r="I699" s="29"/>
      <c r="J699" s="29"/>
      <c r="K699" s="29"/>
      <c r="L699" s="29"/>
      <c r="M699" s="8"/>
      <c r="N699" s="546"/>
      <c r="O699" s="546"/>
      <c r="P699" s="546"/>
      <c r="Q699" s="546"/>
      <c r="R699" s="561"/>
      <c r="S699" s="13"/>
      <c r="T699" s="13"/>
      <c r="U699" s="13"/>
      <c r="V699" s="13"/>
    </row>
    <row r="700" spans="1:22" ht="20.25" customHeight="1" x14ac:dyDescent="0.2">
      <c r="A700" s="556"/>
      <c r="B700" s="15" t="s">
        <v>464</v>
      </c>
      <c r="C700" s="29"/>
      <c r="D700" s="29"/>
      <c r="E700" s="29"/>
      <c r="F700" s="29"/>
      <c r="G700" s="29"/>
      <c r="H700" s="29"/>
      <c r="I700" s="29"/>
      <c r="J700" s="29"/>
      <c r="K700" s="29"/>
      <c r="L700" s="29"/>
      <c r="M700" s="8"/>
      <c r="N700" s="546"/>
      <c r="O700" s="546"/>
      <c r="P700" s="546"/>
      <c r="Q700" s="546"/>
      <c r="R700" s="561"/>
      <c r="S700" s="13"/>
      <c r="T700" s="13"/>
      <c r="U700" s="13"/>
      <c r="V700" s="13"/>
    </row>
    <row r="701" spans="1:22" ht="20.25" customHeight="1" x14ac:dyDescent="0.2">
      <c r="A701" s="556"/>
      <c r="B701" s="15" t="s">
        <v>465</v>
      </c>
      <c r="C701" s="29"/>
      <c r="D701" s="29"/>
      <c r="E701" s="29"/>
      <c r="F701" s="29"/>
      <c r="G701" s="29"/>
      <c r="H701" s="29"/>
      <c r="I701" s="29"/>
      <c r="J701" s="29"/>
      <c r="K701" s="29"/>
      <c r="L701" s="29"/>
      <c r="M701" s="8"/>
      <c r="N701" s="543"/>
      <c r="O701" s="543"/>
      <c r="P701" s="543"/>
      <c r="Q701" s="543"/>
      <c r="R701" s="564"/>
      <c r="S701" s="13"/>
      <c r="T701" s="13"/>
      <c r="U701" s="13"/>
      <c r="V701" s="13"/>
    </row>
    <row r="702" spans="1:22" ht="20.25" customHeight="1" thickBot="1" x14ac:dyDescent="0.25">
      <c r="A702" s="557"/>
      <c r="B702" s="35" t="s">
        <v>1165</v>
      </c>
      <c r="C702" s="35"/>
      <c r="D702" s="35"/>
      <c r="E702" s="35"/>
      <c r="F702" s="35"/>
      <c r="G702" s="35"/>
      <c r="H702" s="35"/>
      <c r="I702" s="35"/>
      <c r="J702" s="35"/>
      <c r="K702" s="35"/>
      <c r="L702" s="35"/>
      <c r="M702" s="53"/>
      <c r="N702" s="547"/>
      <c r="O702" s="547"/>
      <c r="P702" s="547"/>
      <c r="Q702" s="547"/>
      <c r="R702" s="562"/>
      <c r="S702" s="13"/>
      <c r="T702" s="13"/>
      <c r="U702" s="13"/>
      <c r="V702" s="13"/>
    </row>
    <row r="703" spans="1:22" ht="13.5" thickBot="1" x14ac:dyDescent="0.25">
      <c r="A703" s="5"/>
      <c r="B703" s="6"/>
      <c r="C703" s="6"/>
      <c r="D703" s="6"/>
      <c r="E703" s="6"/>
      <c r="F703" s="6"/>
      <c r="G703" s="6"/>
      <c r="H703" s="6"/>
      <c r="I703" s="6"/>
      <c r="J703" s="6"/>
      <c r="K703" s="7"/>
      <c r="L703" s="8"/>
      <c r="M703" s="8"/>
      <c r="N703" s="14"/>
      <c r="O703" s="42"/>
      <c r="P703" s="42"/>
      <c r="Q703" s="43"/>
      <c r="R703" s="43"/>
      <c r="S703" s="13"/>
      <c r="T703" s="13"/>
      <c r="U703" s="13"/>
      <c r="V703" s="13"/>
    </row>
    <row r="704" spans="1:22" x14ac:dyDescent="0.2">
      <c r="A704" s="555"/>
      <c r="B704" s="20" t="s">
        <v>466</v>
      </c>
      <c r="C704" s="20"/>
      <c r="D704" s="20"/>
      <c r="E704" s="20"/>
      <c r="F704" s="20"/>
      <c r="G704" s="20"/>
      <c r="H704" s="20"/>
      <c r="I704" s="20"/>
      <c r="J704" s="20"/>
      <c r="K704" s="22"/>
      <c r="L704" s="23"/>
      <c r="M704" s="23"/>
      <c r="N704" s="25" t="s">
        <v>10</v>
      </c>
      <c r="O704" s="25" t="s">
        <v>11</v>
      </c>
      <c r="P704" s="25" t="s">
        <v>12</v>
      </c>
      <c r="Q704" s="25" t="s">
        <v>13</v>
      </c>
      <c r="R704" s="26" t="s">
        <v>14</v>
      </c>
      <c r="S704" s="13"/>
      <c r="T704" s="13"/>
      <c r="U704" s="13"/>
      <c r="V704" s="13"/>
    </row>
    <row r="705" spans="1:22" x14ac:dyDescent="0.2">
      <c r="A705" s="556"/>
      <c r="B705" s="5" t="s">
        <v>467</v>
      </c>
      <c r="C705" s="6"/>
      <c r="D705" s="6"/>
      <c r="E705" s="6"/>
      <c r="F705" s="6"/>
      <c r="G705" s="6"/>
      <c r="H705" s="6"/>
      <c r="I705" s="6"/>
      <c r="J705" s="6"/>
      <c r="K705" s="7"/>
      <c r="L705" s="8"/>
      <c r="M705" s="8"/>
      <c r="N705" s="565"/>
      <c r="O705" s="568"/>
      <c r="P705" s="568"/>
      <c r="Q705" s="571"/>
      <c r="R705" s="558"/>
      <c r="S705" s="13"/>
      <c r="T705" s="13"/>
      <c r="U705" s="13"/>
      <c r="V705" s="13"/>
    </row>
    <row r="706" spans="1:22" x14ac:dyDescent="0.2">
      <c r="A706" s="556"/>
      <c r="B706" s="5" t="s">
        <v>1168</v>
      </c>
      <c r="C706" s="6"/>
      <c r="D706" s="6"/>
      <c r="E706" s="6"/>
      <c r="F706" s="6"/>
      <c r="G706" s="6"/>
      <c r="H706" s="6"/>
      <c r="I706" s="6"/>
      <c r="J706" s="6"/>
      <c r="K706" s="7"/>
      <c r="L706" s="8"/>
      <c r="M706" s="8"/>
      <c r="N706" s="565"/>
      <c r="O706" s="568"/>
      <c r="P706" s="568"/>
      <c r="Q706" s="571"/>
      <c r="R706" s="558"/>
      <c r="S706" s="13"/>
      <c r="T706" s="13"/>
      <c r="U706" s="13"/>
      <c r="V706" s="13"/>
    </row>
    <row r="707" spans="1:22" x14ac:dyDescent="0.2">
      <c r="A707" s="556"/>
      <c r="B707" s="5" t="s">
        <v>468</v>
      </c>
      <c r="C707" s="6"/>
      <c r="D707" s="6"/>
      <c r="E707" s="6"/>
      <c r="F707" s="6"/>
      <c r="G707" s="6"/>
      <c r="H707" s="6"/>
      <c r="I707" s="6"/>
      <c r="J707" s="6"/>
      <c r="K707" s="7"/>
      <c r="L707" s="8"/>
      <c r="M707" s="8"/>
      <c r="N707" s="565"/>
      <c r="O707" s="568"/>
      <c r="P707" s="568"/>
      <c r="Q707" s="571"/>
      <c r="R707" s="558"/>
      <c r="S707" s="13"/>
      <c r="T707" s="13"/>
      <c r="U707" s="13"/>
      <c r="V707" s="13"/>
    </row>
    <row r="708" spans="1:22" ht="21" customHeight="1" x14ac:dyDescent="0.2">
      <c r="A708" s="556"/>
      <c r="B708" s="5" t="s">
        <v>1169</v>
      </c>
      <c r="C708" s="6"/>
      <c r="D708" s="6"/>
      <c r="E708" s="6"/>
      <c r="F708" s="6"/>
      <c r="G708" s="6"/>
      <c r="H708" s="6"/>
      <c r="I708" s="6"/>
      <c r="J708" s="6"/>
      <c r="K708" s="7"/>
      <c r="L708" s="8"/>
      <c r="M708" s="8"/>
      <c r="N708" s="566"/>
      <c r="O708" s="569"/>
      <c r="P708" s="569"/>
      <c r="Q708" s="572"/>
      <c r="R708" s="559"/>
      <c r="S708" s="13"/>
      <c r="T708" s="13"/>
      <c r="U708" s="13"/>
      <c r="V708" s="13"/>
    </row>
    <row r="709" spans="1:22" ht="13.5" thickBot="1" x14ac:dyDescent="0.25">
      <c r="A709" s="557"/>
      <c r="B709" s="80"/>
      <c r="C709" s="80"/>
      <c r="D709" s="80"/>
      <c r="E709" s="80"/>
      <c r="F709" s="80"/>
      <c r="G709" s="80"/>
      <c r="H709" s="80"/>
      <c r="I709" s="80"/>
      <c r="J709" s="80"/>
      <c r="K709" s="81"/>
      <c r="L709" s="53"/>
      <c r="M709" s="53"/>
      <c r="N709" s="567"/>
      <c r="O709" s="570"/>
      <c r="P709" s="570"/>
      <c r="Q709" s="573"/>
      <c r="R709" s="560"/>
      <c r="S709" s="13"/>
      <c r="T709" s="13"/>
      <c r="U709" s="13"/>
      <c r="V709" s="13"/>
    </row>
    <row r="710" spans="1:22" ht="13.5" thickBot="1" x14ac:dyDescent="0.25">
      <c r="A710" s="5"/>
      <c r="B710" s="6"/>
      <c r="C710" s="6"/>
      <c r="D710" s="6"/>
      <c r="E710" s="6"/>
      <c r="F710" s="6"/>
      <c r="G710" s="6"/>
      <c r="H710" s="6"/>
      <c r="I710" s="6"/>
      <c r="J710" s="6"/>
      <c r="K710" s="7"/>
      <c r="L710" s="8"/>
      <c r="M710" s="8"/>
      <c r="N710" s="14"/>
      <c r="O710" s="42"/>
      <c r="P710" s="42"/>
      <c r="Q710" s="43"/>
      <c r="R710" s="43"/>
      <c r="S710" s="13"/>
      <c r="T710" s="13"/>
      <c r="U710" s="13"/>
      <c r="V710" s="13"/>
    </row>
    <row r="711" spans="1:22" ht="21.75" customHeight="1" x14ac:dyDescent="0.2">
      <c r="A711" s="555"/>
      <c r="B711" s="104" t="s">
        <v>470</v>
      </c>
      <c r="C711" s="20"/>
      <c r="D711" s="20"/>
      <c r="E711" s="20"/>
      <c r="F711" s="20"/>
      <c r="G711" s="20"/>
      <c r="H711" s="20"/>
      <c r="I711" s="20"/>
      <c r="J711" s="20"/>
      <c r="K711" s="22"/>
      <c r="L711" s="23"/>
      <c r="M711" s="24"/>
      <c r="N711" s="91" t="s">
        <v>10</v>
      </c>
      <c r="O711" s="91" t="s">
        <v>11</v>
      </c>
      <c r="P711" s="91" t="s">
        <v>12</v>
      </c>
      <c r="Q711" s="91" t="s">
        <v>965</v>
      </c>
      <c r="R711" s="91" t="s">
        <v>13</v>
      </c>
      <c r="S711" s="518" t="s">
        <v>14</v>
      </c>
      <c r="T711" s="13"/>
      <c r="U711" s="13"/>
      <c r="V711" s="13"/>
    </row>
    <row r="712" spans="1:22" ht="60" customHeight="1" x14ac:dyDescent="0.2">
      <c r="A712" s="556"/>
      <c r="B712" s="539" t="s">
        <v>1170</v>
      </c>
      <c r="C712" s="540"/>
      <c r="D712" s="540"/>
      <c r="E712" s="540"/>
      <c r="F712" s="540"/>
      <c r="G712" s="540"/>
      <c r="H712" s="540"/>
      <c r="I712" s="540"/>
      <c r="J712" s="540"/>
      <c r="K712" s="540"/>
      <c r="L712" s="540"/>
      <c r="M712" s="63"/>
      <c r="N712" s="546" t="s">
        <v>1272</v>
      </c>
      <c r="O712" s="546" t="s">
        <v>1273</v>
      </c>
      <c r="P712" s="546" t="s">
        <v>1274</v>
      </c>
      <c r="Q712" s="548" t="s">
        <v>1175</v>
      </c>
      <c r="R712" s="543" t="s">
        <v>1266</v>
      </c>
      <c r="S712" s="536" t="s">
        <v>1176</v>
      </c>
      <c r="T712" s="13"/>
      <c r="U712" s="13"/>
      <c r="V712" s="13"/>
    </row>
    <row r="713" spans="1:22" ht="67.5" customHeight="1" x14ac:dyDescent="0.2">
      <c r="A713" s="556"/>
      <c r="B713" s="539" t="s">
        <v>1171</v>
      </c>
      <c r="C713" s="540"/>
      <c r="D713" s="540"/>
      <c r="E713" s="540"/>
      <c r="F713" s="540"/>
      <c r="G713" s="540"/>
      <c r="H713" s="540"/>
      <c r="I713" s="540"/>
      <c r="J713" s="540"/>
      <c r="K713" s="540"/>
      <c r="L713" s="540"/>
      <c r="M713" s="63"/>
      <c r="N713" s="546"/>
      <c r="O713" s="546"/>
      <c r="P713" s="546"/>
      <c r="Q713" s="548"/>
      <c r="R713" s="544"/>
      <c r="S713" s="536"/>
      <c r="T713" s="13"/>
      <c r="U713" s="13"/>
      <c r="V713" s="13"/>
    </row>
    <row r="714" spans="1:22" ht="67.5" customHeight="1" x14ac:dyDescent="0.2">
      <c r="A714" s="556"/>
      <c r="B714" s="539" t="s">
        <v>1172</v>
      </c>
      <c r="C714" s="540"/>
      <c r="D714" s="540"/>
      <c r="E714" s="540"/>
      <c r="F714" s="540"/>
      <c r="G714" s="540"/>
      <c r="H714" s="540"/>
      <c r="I714" s="540"/>
      <c r="J714" s="540"/>
      <c r="K714" s="540"/>
      <c r="L714" s="540"/>
      <c r="M714" s="63"/>
      <c r="N714" s="546"/>
      <c r="O714" s="546"/>
      <c r="P714" s="546"/>
      <c r="Q714" s="548"/>
      <c r="R714" s="544"/>
      <c r="S714" s="536"/>
      <c r="T714" s="13"/>
      <c r="U714" s="13"/>
      <c r="V714" s="13"/>
    </row>
    <row r="715" spans="1:22" ht="67.5" customHeight="1" x14ac:dyDescent="0.2">
      <c r="A715" s="556"/>
      <c r="B715" s="539" t="s">
        <v>966</v>
      </c>
      <c r="C715" s="540"/>
      <c r="D715" s="540"/>
      <c r="E715" s="540"/>
      <c r="F715" s="540"/>
      <c r="G715" s="540"/>
      <c r="H715" s="540"/>
      <c r="I715" s="540"/>
      <c r="J715" s="540"/>
      <c r="K715" s="540"/>
      <c r="L715" s="540"/>
      <c r="M715" s="63"/>
      <c r="N715" s="546"/>
      <c r="O715" s="546"/>
      <c r="P715" s="546"/>
      <c r="Q715" s="548"/>
      <c r="R715" s="544"/>
      <c r="S715" s="536"/>
      <c r="T715" s="13"/>
      <c r="U715" s="13"/>
      <c r="V715" s="13"/>
    </row>
    <row r="716" spans="1:22" ht="67.5" customHeight="1" x14ac:dyDescent="0.2">
      <c r="A716" s="556"/>
      <c r="B716" s="539" t="s">
        <v>1267</v>
      </c>
      <c r="C716" s="540"/>
      <c r="D716" s="540"/>
      <c r="E716" s="540"/>
      <c r="F716" s="540"/>
      <c r="G716" s="540"/>
      <c r="H716" s="540"/>
      <c r="I716" s="540"/>
      <c r="J716" s="540"/>
      <c r="K716" s="540"/>
      <c r="L716" s="540"/>
      <c r="M716" s="63"/>
      <c r="N716" s="546"/>
      <c r="O716" s="546"/>
      <c r="P716" s="546"/>
      <c r="Q716" s="548"/>
      <c r="R716" s="544"/>
      <c r="S716" s="536"/>
      <c r="T716" s="13"/>
      <c r="U716" s="13"/>
      <c r="V716" s="13"/>
    </row>
    <row r="717" spans="1:22" ht="67.5" customHeight="1" x14ac:dyDescent="0.2">
      <c r="A717" s="556"/>
      <c r="B717" s="539" t="s">
        <v>1173</v>
      </c>
      <c r="C717" s="540"/>
      <c r="D717" s="540"/>
      <c r="E717" s="540"/>
      <c r="F717" s="540"/>
      <c r="G717" s="540"/>
      <c r="H717" s="540"/>
      <c r="I717" s="540"/>
      <c r="J717" s="540"/>
      <c r="K717" s="540"/>
      <c r="L717" s="540"/>
      <c r="M717" s="63"/>
      <c r="N717" s="546"/>
      <c r="O717" s="546"/>
      <c r="P717" s="546"/>
      <c r="Q717" s="548"/>
      <c r="R717" s="544"/>
      <c r="S717" s="536"/>
      <c r="T717" s="13"/>
      <c r="U717" s="13"/>
      <c r="V717" s="13"/>
    </row>
    <row r="718" spans="1:22" ht="67.5" customHeight="1" x14ac:dyDescent="0.2">
      <c r="A718" s="556"/>
      <c r="B718" s="539" t="s">
        <v>1174</v>
      </c>
      <c r="C718" s="540"/>
      <c r="D718" s="540"/>
      <c r="E718" s="540"/>
      <c r="F718" s="540"/>
      <c r="G718" s="540"/>
      <c r="H718" s="540"/>
      <c r="I718" s="540"/>
      <c r="J718" s="540"/>
      <c r="K718" s="540"/>
      <c r="L718" s="540"/>
      <c r="M718" s="63"/>
      <c r="N718" s="546"/>
      <c r="O718" s="543"/>
      <c r="P718" s="543"/>
      <c r="Q718" s="549"/>
      <c r="R718" s="544"/>
      <c r="S718" s="537"/>
      <c r="T718" s="13"/>
      <c r="U718" s="13"/>
      <c r="V718" s="13"/>
    </row>
    <row r="719" spans="1:22" ht="67.5" customHeight="1" thickBot="1" x14ac:dyDescent="0.25">
      <c r="A719" s="557"/>
      <c r="B719" s="541" t="s">
        <v>967</v>
      </c>
      <c r="C719" s="542"/>
      <c r="D719" s="542"/>
      <c r="E719" s="542"/>
      <c r="F719" s="542"/>
      <c r="G719" s="542"/>
      <c r="H719" s="542"/>
      <c r="I719" s="542"/>
      <c r="J719" s="542"/>
      <c r="K719" s="542"/>
      <c r="L719" s="542"/>
      <c r="M719" s="53"/>
      <c r="N719" s="547"/>
      <c r="O719" s="547"/>
      <c r="P719" s="547"/>
      <c r="Q719" s="550"/>
      <c r="R719" s="545"/>
      <c r="S719" s="538"/>
      <c r="T719" s="13"/>
      <c r="U719" s="13"/>
      <c r="V719" s="13"/>
    </row>
    <row r="720" spans="1:22" ht="22.5" customHeight="1" thickBot="1" x14ac:dyDescent="0.25">
      <c r="A720" s="31"/>
      <c r="B720" s="51"/>
      <c r="C720" s="51"/>
      <c r="D720" s="51"/>
      <c r="E720" s="51"/>
      <c r="F720" s="51"/>
      <c r="G720" s="51"/>
      <c r="H720" s="51"/>
      <c r="I720" s="51"/>
      <c r="J720" s="51"/>
      <c r="K720" s="51"/>
      <c r="L720" s="63"/>
      <c r="M720" s="63"/>
      <c r="N720" s="18"/>
      <c r="O720" s="18"/>
      <c r="P720" s="18"/>
      <c r="Q720" s="18"/>
      <c r="R720" s="194"/>
      <c r="S720" s="13"/>
      <c r="T720" s="13"/>
      <c r="U720" s="13"/>
      <c r="V720" s="13"/>
    </row>
    <row r="721" spans="1:22" ht="24" customHeight="1" x14ac:dyDescent="0.2">
      <c r="A721" s="582"/>
      <c r="B721" s="195" t="s">
        <v>471</v>
      </c>
      <c r="C721" s="196"/>
      <c r="D721" s="196"/>
      <c r="E721" s="196"/>
      <c r="F721" s="196"/>
      <c r="G721" s="196"/>
      <c r="H721" s="196"/>
      <c r="I721" s="196"/>
      <c r="J721" s="196"/>
      <c r="K721" s="196"/>
      <c r="L721" s="23"/>
      <c r="M721" s="23"/>
      <c r="N721" s="197"/>
      <c r="O721" s="18"/>
      <c r="P721" s="18"/>
      <c r="Q721" s="18"/>
      <c r="R721" s="194"/>
      <c r="S721" s="13"/>
      <c r="T721" s="13"/>
      <c r="U721" s="13"/>
      <c r="V721" s="13"/>
    </row>
    <row r="722" spans="1:22" ht="290.25" customHeight="1" x14ac:dyDescent="0.2">
      <c r="A722" s="583"/>
      <c r="B722" s="724" t="s">
        <v>1265</v>
      </c>
      <c r="C722" s="725"/>
      <c r="D722" s="725"/>
      <c r="E722" s="725"/>
      <c r="F722" s="725"/>
      <c r="G722" s="725"/>
      <c r="H722" s="725"/>
      <c r="I722" s="725"/>
      <c r="J722" s="725"/>
      <c r="K722" s="725"/>
      <c r="L722" s="725"/>
      <c r="M722" s="63"/>
      <c r="N722" s="197"/>
      <c r="O722" s="18"/>
      <c r="P722" s="18"/>
      <c r="Q722" s="18"/>
      <c r="R722" s="194"/>
      <c r="S722" s="13"/>
      <c r="T722" s="13"/>
      <c r="U722" s="13"/>
      <c r="V722" s="13"/>
    </row>
    <row r="723" spans="1:22" ht="8.25" customHeight="1" thickBot="1" x14ac:dyDescent="0.25">
      <c r="A723" s="584"/>
      <c r="B723" s="125"/>
      <c r="C723" s="126"/>
      <c r="D723" s="126"/>
      <c r="E723" s="126"/>
      <c r="F723" s="126"/>
      <c r="G723" s="126"/>
      <c r="H723" s="126"/>
      <c r="I723" s="126"/>
      <c r="J723" s="126"/>
      <c r="K723" s="126"/>
      <c r="L723" s="53"/>
      <c r="M723" s="53"/>
      <c r="N723" s="197"/>
      <c r="O723" s="18"/>
      <c r="P723" s="18"/>
      <c r="Q723" s="18"/>
      <c r="R723" s="194"/>
      <c r="S723" s="13"/>
      <c r="T723" s="13"/>
      <c r="U723" s="13"/>
      <c r="V723" s="13"/>
    </row>
    <row r="724" spans="1:22" x14ac:dyDescent="0.2">
      <c r="A724" s="5"/>
      <c r="B724" s="5"/>
      <c r="C724" s="5"/>
      <c r="D724" s="5"/>
      <c r="E724" s="5"/>
      <c r="F724" s="5"/>
      <c r="G724" s="5"/>
      <c r="H724" s="5"/>
      <c r="I724" s="6"/>
      <c r="J724" s="6"/>
      <c r="K724" s="7"/>
      <c r="L724" s="8"/>
      <c r="M724" s="8"/>
      <c r="N724" s="5"/>
      <c r="O724" s="5"/>
      <c r="P724" s="5"/>
      <c r="Q724" s="5"/>
      <c r="R724" s="5"/>
    </row>
  </sheetData>
  <sheetProtection formatCells="0" pivotTables="0"/>
  <dataConsolidate/>
  <mergeCells count="494">
    <mergeCell ref="B722:L722"/>
    <mergeCell ref="O5:O7"/>
    <mergeCell ref="Q5:R5"/>
    <mergeCell ref="Q6:R6"/>
    <mergeCell ref="Q7:R7"/>
    <mergeCell ref="B11:C12"/>
    <mergeCell ref="D11:G12"/>
    <mergeCell ref="A1:E3"/>
    <mergeCell ref="F1:P1"/>
    <mergeCell ref="Q1:R3"/>
    <mergeCell ref="F2:J3"/>
    <mergeCell ref="K2:N3"/>
    <mergeCell ref="O2:P3"/>
    <mergeCell ref="B19:D19"/>
    <mergeCell ref="E19:K19"/>
    <mergeCell ref="N19:O19"/>
    <mergeCell ref="B21:D21"/>
    <mergeCell ref="E21:L21"/>
    <mergeCell ref="C23:G23"/>
    <mergeCell ref="J23:L23"/>
    <mergeCell ref="O23:P23"/>
    <mergeCell ref="B14:C14"/>
    <mergeCell ref="E14:G14"/>
    <mergeCell ref="K14:L14"/>
    <mergeCell ref="O14:P14"/>
    <mergeCell ref="B16:B17"/>
    <mergeCell ref="C16:H17"/>
    <mergeCell ref="N16:N17"/>
    <mergeCell ref="O16:R17"/>
    <mergeCell ref="B29:C29"/>
    <mergeCell ref="D29:I29"/>
    <mergeCell ref="K29:L29"/>
    <mergeCell ref="M29:R29"/>
    <mergeCell ref="C32:H32"/>
    <mergeCell ref="J32:R32"/>
    <mergeCell ref="C25:F25"/>
    <mergeCell ref="H25:I25"/>
    <mergeCell ref="J25:K25"/>
    <mergeCell ref="M25:N25"/>
    <mergeCell ref="B27:G27"/>
    <mergeCell ref="H27:R27"/>
    <mergeCell ref="B39:F39"/>
    <mergeCell ref="G39:L39"/>
    <mergeCell ref="B41:D41"/>
    <mergeCell ref="K41:L41"/>
    <mergeCell ref="M41:O41"/>
    <mergeCell ref="Q41:R41"/>
    <mergeCell ref="C34:H34"/>
    <mergeCell ref="J34:R34"/>
    <mergeCell ref="C36:H36"/>
    <mergeCell ref="J36:R36"/>
    <mergeCell ref="B38:F38"/>
    <mergeCell ref="G38:L38"/>
    <mergeCell ref="B43:D44"/>
    <mergeCell ref="I43:L44"/>
    <mergeCell ref="M43:R44"/>
    <mergeCell ref="F46:L46"/>
    <mergeCell ref="M46:R46"/>
    <mergeCell ref="B48:G48"/>
    <mergeCell ref="H48:I48"/>
    <mergeCell ref="J48:N48"/>
    <mergeCell ref="O48:P48"/>
    <mergeCell ref="Q48:R48"/>
    <mergeCell ref="B49:G49"/>
    <mergeCell ref="H49:I49"/>
    <mergeCell ref="J49:N49"/>
    <mergeCell ref="O49:P49"/>
    <mergeCell ref="Q49:R49"/>
    <mergeCell ref="B50:G50"/>
    <mergeCell ref="H50:I50"/>
    <mergeCell ref="J50:N50"/>
    <mergeCell ref="O50:P50"/>
    <mergeCell ref="Q50:R50"/>
    <mergeCell ref="B53:G53"/>
    <mergeCell ref="H53:I53"/>
    <mergeCell ref="J53:N53"/>
    <mergeCell ref="O53:P53"/>
    <mergeCell ref="Q53:R53"/>
    <mergeCell ref="B55:I55"/>
    <mergeCell ref="B51:G51"/>
    <mergeCell ref="H51:I51"/>
    <mergeCell ref="J51:N51"/>
    <mergeCell ref="O51:P51"/>
    <mergeCell ref="Q51:R51"/>
    <mergeCell ref="B52:G52"/>
    <mergeCell ref="H52:I52"/>
    <mergeCell ref="J52:N52"/>
    <mergeCell ref="O52:P52"/>
    <mergeCell ref="Q52:R52"/>
    <mergeCell ref="B56:G56"/>
    <mergeCell ref="H56:I56"/>
    <mergeCell ref="J56:N56"/>
    <mergeCell ref="O56:P56"/>
    <mergeCell ref="Q56:R56"/>
    <mergeCell ref="B57:G57"/>
    <mergeCell ref="H57:I57"/>
    <mergeCell ref="J57:N57"/>
    <mergeCell ref="O57:P57"/>
    <mergeCell ref="Q57:R57"/>
    <mergeCell ref="B58:G58"/>
    <mergeCell ref="H58:I58"/>
    <mergeCell ref="J58:N58"/>
    <mergeCell ref="O58:P58"/>
    <mergeCell ref="Q58:R58"/>
    <mergeCell ref="B59:G59"/>
    <mergeCell ref="H59:I59"/>
    <mergeCell ref="J59:N59"/>
    <mergeCell ref="O59:P59"/>
    <mergeCell ref="Q59:R59"/>
    <mergeCell ref="B63:R63"/>
    <mergeCell ref="A64:E64"/>
    <mergeCell ref="F64:J64"/>
    <mergeCell ref="K64:N64"/>
    <mergeCell ref="O64:P64"/>
    <mergeCell ref="Q64:R64"/>
    <mergeCell ref="B60:G60"/>
    <mergeCell ref="H60:I60"/>
    <mergeCell ref="J60:N60"/>
    <mergeCell ref="O60:P60"/>
    <mergeCell ref="Q60:R60"/>
    <mergeCell ref="B62:R62"/>
    <mergeCell ref="A86:A92"/>
    <mergeCell ref="N87:N92"/>
    <mergeCell ref="O87:O92"/>
    <mergeCell ref="P87:P92"/>
    <mergeCell ref="Q87:Q92"/>
    <mergeCell ref="R87:R92"/>
    <mergeCell ref="B89:I89"/>
    <mergeCell ref="B91:I91"/>
    <mergeCell ref="A66:A83"/>
    <mergeCell ref="N67:N83"/>
    <mergeCell ref="O67:O83"/>
    <mergeCell ref="P67:P83"/>
    <mergeCell ref="Q67:Q83"/>
    <mergeCell ref="R67:R83"/>
    <mergeCell ref="B92:I92"/>
    <mergeCell ref="R96:R120"/>
    <mergeCell ref="B117:K117"/>
    <mergeCell ref="B118:K118"/>
    <mergeCell ref="N124:N142"/>
    <mergeCell ref="O124:O142"/>
    <mergeCell ref="P124:P142"/>
    <mergeCell ref="Q124:Q142"/>
    <mergeCell ref="R124:R142"/>
    <mergeCell ref="T68:T83"/>
    <mergeCell ref="B71:M71"/>
    <mergeCell ref="Q146:Q153"/>
    <mergeCell ref="B154:K154"/>
    <mergeCell ref="A157:A160"/>
    <mergeCell ref="B158:H159"/>
    <mergeCell ref="N158:N160"/>
    <mergeCell ref="O158:O160"/>
    <mergeCell ref="P158:P160"/>
    <mergeCell ref="N96:N120"/>
    <mergeCell ref="O96:O120"/>
    <mergeCell ref="P96:P120"/>
    <mergeCell ref="Q96:Q120"/>
    <mergeCell ref="B97:I97"/>
    <mergeCell ref="R146:R153"/>
    <mergeCell ref="B147:I147"/>
    <mergeCell ref="B152:L152"/>
    <mergeCell ref="B153:K153"/>
    <mergeCell ref="A173:A179"/>
    <mergeCell ref="N174:N179"/>
    <mergeCell ref="O174:O179"/>
    <mergeCell ref="P174:P179"/>
    <mergeCell ref="Q174:Q179"/>
    <mergeCell ref="R174:R179"/>
    <mergeCell ref="B177:K177"/>
    <mergeCell ref="B178:K178"/>
    <mergeCell ref="Q158:Q160"/>
    <mergeCell ref="R158:R160"/>
    <mergeCell ref="B160:I160"/>
    <mergeCell ref="N164:N170"/>
    <mergeCell ref="O164:O170"/>
    <mergeCell ref="P164:P170"/>
    <mergeCell ref="Q164:Q170"/>
    <mergeCell ref="R164:R170"/>
    <mergeCell ref="A145:A153"/>
    <mergeCell ref="N146:N153"/>
    <mergeCell ref="O146:O153"/>
    <mergeCell ref="P146:P153"/>
    <mergeCell ref="B181:K181"/>
    <mergeCell ref="N183:N197"/>
    <mergeCell ref="O183:O197"/>
    <mergeCell ref="P183:P197"/>
    <mergeCell ref="Q183:Q197"/>
    <mergeCell ref="R183:R197"/>
    <mergeCell ref="B190:G191"/>
    <mergeCell ref="B193:L193"/>
    <mergeCell ref="B197:M197"/>
    <mergeCell ref="A234:A249"/>
    <mergeCell ref="N235:N249"/>
    <mergeCell ref="O235:O249"/>
    <mergeCell ref="P235:P249"/>
    <mergeCell ref="Q235:Q249"/>
    <mergeCell ref="R235:R249"/>
    <mergeCell ref="R201:R209"/>
    <mergeCell ref="B207:L208"/>
    <mergeCell ref="N213:N231"/>
    <mergeCell ref="O213:O231"/>
    <mergeCell ref="P213:P231"/>
    <mergeCell ref="Q213:Q231"/>
    <mergeCell ref="R213:R231"/>
    <mergeCell ref="B214:L214"/>
    <mergeCell ref="B219:L219"/>
    <mergeCell ref="B220:L220"/>
    <mergeCell ref="A200:A209"/>
    <mergeCell ref="B201:M201"/>
    <mergeCell ref="N201:N209"/>
    <mergeCell ref="O201:O209"/>
    <mergeCell ref="P201:P209"/>
    <mergeCell ref="Q201:Q209"/>
    <mergeCell ref="R267:R287"/>
    <mergeCell ref="B269:L269"/>
    <mergeCell ref="B270:L271"/>
    <mergeCell ref="N253:N260"/>
    <mergeCell ref="O253:O260"/>
    <mergeCell ref="P253:P260"/>
    <mergeCell ref="Q253:Q260"/>
    <mergeCell ref="R253:R260"/>
    <mergeCell ref="B255:K255"/>
    <mergeCell ref="B273:L274"/>
    <mergeCell ref="B276:L276"/>
    <mergeCell ref="B277:L277"/>
    <mergeCell ref="N267:N287"/>
    <mergeCell ref="O267:O287"/>
    <mergeCell ref="P267:P287"/>
    <mergeCell ref="Q267:Q287"/>
    <mergeCell ref="B254:M254"/>
    <mergeCell ref="B256:M256"/>
    <mergeCell ref="B278:M278"/>
    <mergeCell ref="B280:M281"/>
    <mergeCell ref="N296:N306"/>
    <mergeCell ref="O296:O306"/>
    <mergeCell ref="P296:P306"/>
    <mergeCell ref="Q296:Q306"/>
    <mergeCell ref="R296:R306"/>
    <mergeCell ref="B306:K306"/>
    <mergeCell ref="N290:N292"/>
    <mergeCell ref="O290:O292"/>
    <mergeCell ref="P290:P292"/>
    <mergeCell ref="Q290:Q292"/>
    <mergeCell ref="R290:R292"/>
    <mergeCell ref="B291:L291"/>
    <mergeCell ref="B292:L292"/>
    <mergeCell ref="B303:M303"/>
    <mergeCell ref="B296:L296"/>
    <mergeCell ref="N310:N314"/>
    <mergeCell ref="O310:O314"/>
    <mergeCell ref="P310:P314"/>
    <mergeCell ref="Q310:Q314"/>
    <mergeCell ref="R310:R314"/>
    <mergeCell ref="B312:L312"/>
    <mergeCell ref="B313:L313"/>
    <mergeCell ref="B314:K314"/>
    <mergeCell ref="B310:M310"/>
    <mergeCell ref="B311:M311"/>
    <mergeCell ref="B319:L320"/>
    <mergeCell ref="N319:N331"/>
    <mergeCell ref="O319:O331"/>
    <mergeCell ref="P319:P331"/>
    <mergeCell ref="Q319:Q331"/>
    <mergeCell ref="R319:R331"/>
    <mergeCell ref="B321:K321"/>
    <mergeCell ref="B325:K325"/>
    <mergeCell ref="B326:L326"/>
    <mergeCell ref="B331:K331"/>
    <mergeCell ref="B327:L327"/>
    <mergeCell ref="B328:L328"/>
    <mergeCell ref="B329:K329"/>
    <mergeCell ref="B330:L330"/>
    <mergeCell ref="B324:M324"/>
    <mergeCell ref="R335:R339"/>
    <mergeCell ref="B338:L338"/>
    <mergeCell ref="A334:A339"/>
    <mergeCell ref="N335:N339"/>
    <mergeCell ref="O335:O339"/>
    <mergeCell ref="P335:P339"/>
    <mergeCell ref="Q335:Q339"/>
    <mergeCell ref="A341:A357"/>
    <mergeCell ref="N342:N357"/>
    <mergeCell ref="O342:O357"/>
    <mergeCell ref="P342:P357"/>
    <mergeCell ref="Q342:Q357"/>
    <mergeCell ref="R342:R357"/>
    <mergeCell ref="B337:M337"/>
    <mergeCell ref="R361:R372"/>
    <mergeCell ref="B362:K362"/>
    <mergeCell ref="B371:K371"/>
    <mergeCell ref="A374:A386"/>
    <mergeCell ref="N375:N386"/>
    <mergeCell ref="O375:O386"/>
    <mergeCell ref="P375:P386"/>
    <mergeCell ref="Q375:Q386"/>
    <mergeCell ref="R375:R386"/>
    <mergeCell ref="A360:A372"/>
    <mergeCell ref="B361:L361"/>
    <mergeCell ref="N361:N372"/>
    <mergeCell ref="O361:O372"/>
    <mergeCell ref="P361:P372"/>
    <mergeCell ref="Q361:Q372"/>
    <mergeCell ref="B372:M372"/>
    <mergeCell ref="N408:N414"/>
    <mergeCell ref="O408:O414"/>
    <mergeCell ref="P408:P414"/>
    <mergeCell ref="Q408:Q414"/>
    <mergeCell ref="R408:R414"/>
    <mergeCell ref="B412:L413"/>
    <mergeCell ref="A389:A404"/>
    <mergeCell ref="N390:N404"/>
    <mergeCell ref="O390:O404"/>
    <mergeCell ref="P390:P404"/>
    <mergeCell ref="Q390:Q404"/>
    <mergeCell ref="R390:R404"/>
    <mergeCell ref="N442:N459"/>
    <mergeCell ref="O442:O459"/>
    <mergeCell ref="P442:P459"/>
    <mergeCell ref="Q442:Q459"/>
    <mergeCell ref="R442:R459"/>
    <mergeCell ref="B455:M455"/>
    <mergeCell ref="S464:AG468"/>
    <mergeCell ref="S469:AF469"/>
    <mergeCell ref="N419:N428"/>
    <mergeCell ref="O419:O428"/>
    <mergeCell ref="P419:P428"/>
    <mergeCell ref="Q419:Q428"/>
    <mergeCell ref="R419:R428"/>
    <mergeCell ref="B433:L433"/>
    <mergeCell ref="N433:N439"/>
    <mergeCell ref="O433:O439"/>
    <mergeCell ref="P433:P439"/>
    <mergeCell ref="Q433:Q439"/>
    <mergeCell ref="R433:R439"/>
    <mergeCell ref="B439:I439"/>
    <mergeCell ref="N476:N486"/>
    <mergeCell ref="O476:O486"/>
    <mergeCell ref="P476:P486"/>
    <mergeCell ref="Q476:Q486"/>
    <mergeCell ref="R476:R486"/>
    <mergeCell ref="S486:V486"/>
    <mergeCell ref="A461:A473"/>
    <mergeCell ref="N462:N473"/>
    <mergeCell ref="O462:O473"/>
    <mergeCell ref="P462:P473"/>
    <mergeCell ref="Q462:Q473"/>
    <mergeCell ref="R462:R473"/>
    <mergeCell ref="N572:N578"/>
    <mergeCell ref="O572:O578"/>
    <mergeCell ref="P572:P578"/>
    <mergeCell ref="Q572:Q578"/>
    <mergeCell ref="R572:R578"/>
    <mergeCell ref="R489:R500"/>
    <mergeCell ref="B494:K494"/>
    <mergeCell ref="B500:K500"/>
    <mergeCell ref="N503:N553"/>
    <mergeCell ref="O503:O553"/>
    <mergeCell ref="P503:P553"/>
    <mergeCell ref="Q503:Q553"/>
    <mergeCell ref="R503:R553"/>
    <mergeCell ref="N489:N500"/>
    <mergeCell ref="O489:O500"/>
    <mergeCell ref="P489:P500"/>
    <mergeCell ref="Q489:Q500"/>
    <mergeCell ref="B489:M489"/>
    <mergeCell ref="B576:M576"/>
    <mergeCell ref="B577:M577"/>
    <mergeCell ref="S505:AB505"/>
    <mergeCell ref="B508:L508"/>
    <mergeCell ref="B517:L517"/>
    <mergeCell ref="B532:L532"/>
    <mergeCell ref="B553:L553"/>
    <mergeCell ref="A557:A569"/>
    <mergeCell ref="N558:N569"/>
    <mergeCell ref="O558:O569"/>
    <mergeCell ref="P558:P569"/>
    <mergeCell ref="Q558:Q569"/>
    <mergeCell ref="R558:R569"/>
    <mergeCell ref="B561:M561"/>
    <mergeCell ref="N600:N618"/>
    <mergeCell ref="O600:O618"/>
    <mergeCell ref="P600:P618"/>
    <mergeCell ref="Q600:Q618"/>
    <mergeCell ref="R600:R618"/>
    <mergeCell ref="B601:K601"/>
    <mergeCell ref="A580:A596"/>
    <mergeCell ref="N581:N596"/>
    <mergeCell ref="O581:O596"/>
    <mergeCell ref="P581:P596"/>
    <mergeCell ref="Q581:Q596"/>
    <mergeCell ref="R581:R596"/>
    <mergeCell ref="B613:M613"/>
    <mergeCell ref="N621:N629"/>
    <mergeCell ref="O621:O629"/>
    <mergeCell ref="P621:P629"/>
    <mergeCell ref="Q621:Q629"/>
    <mergeCell ref="R621:R629"/>
    <mergeCell ref="B622:J623"/>
    <mergeCell ref="B624:I624"/>
    <mergeCell ref="B625:J626"/>
    <mergeCell ref="B629:J629"/>
    <mergeCell ref="O649:O660"/>
    <mergeCell ref="P649:P660"/>
    <mergeCell ref="Q649:Q660"/>
    <mergeCell ref="N632:N646"/>
    <mergeCell ref="O632:O646"/>
    <mergeCell ref="P632:P646"/>
    <mergeCell ref="Q632:Q646"/>
    <mergeCell ref="R632:R646"/>
    <mergeCell ref="B633:H634"/>
    <mergeCell ref="B635:H636"/>
    <mergeCell ref="B638:I639"/>
    <mergeCell ref="B640:I641"/>
    <mergeCell ref="B646:M646"/>
    <mergeCell ref="S664:AC664"/>
    <mergeCell ref="B669:L669"/>
    <mergeCell ref="B670:L670"/>
    <mergeCell ref="A672:A679"/>
    <mergeCell ref="N673:N679"/>
    <mergeCell ref="O673:O679"/>
    <mergeCell ref="P673:P679"/>
    <mergeCell ref="Q673:Q679"/>
    <mergeCell ref="R673:R679"/>
    <mergeCell ref="A663:A670"/>
    <mergeCell ref="B664:K664"/>
    <mergeCell ref="B678:M678"/>
    <mergeCell ref="B679:M679"/>
    <mergeCell ref="N664:N670"/>
    <mergeCell ref="O664:O670"/>
    <mergeCell ref="P664:P670"/>
    <mergeCell ref="Q664:Q670"/>
    <mergeCell ref="R664:R670"/>
    <mergeCell ref="A309:A314"/>
    <mergeCell ref="A318:A331"/>
    <mergeCell ref="A418:A428"/>
    <mergeCell ref="A502:A553"/>
    <mergeCell ref="A599:A618"/>
    <mergeCell ref="A620:A629"/>
    <mergeCell ref="A721:A723"/>
    <mergeCell ref="A95:A120"/>
    <mergeCell ref="A123:A142"/>
    <mergeCell ref="A163:A170"/>
    <mergeCell ref="A182:A197"/>
    <mergeCell ref="A212:A231"/>
    <mergeCell ref="A252:A260"/>
    <mergeCell ref="A266:A287"/>
    <mergeCell ref="A289:A292"/>
    <mergeCell ref="A648:A660"/>
    <mergeCell ref="A631:A646"/>
    <mergeCell ref="A704:A709"/>
    <mergeCell ref="A681:A688"/>
    <mergeCell ref="A690:A702"/>
    <mergeCell ref="A475:A486"/>
    <mergeCell ref="A441:A459"/>
    <mergeCell ref="A432:A439"/>
    <mergeCell ref="A295:A306"/>
    <mergeCell ref="B630:K630"/>
    <mergeCell ref="A488:A500"/>
    <mergeCell ref="A407:A414"/>
    <mergeCell ref="A711:A719"/>
    <mergeCell ref="A571:A578"/>
    <mergeCell ref="R705:R709"/>
    <mergeCell ref="R682:R688"/>
    <mergeCell ref="N691:N702"/>
    <mergeCell ref="O691:O702"/>
    <mergeCell ref="P691:P702"/>
    <mergeCell ref="Q691:Q702"/>
    <mergeCell ref="R691:R702"/>
    <mergeCell ref="N705:N709"/>
    <mergeCell ref="O705:O709"/>
    <mergeCell ref="P705:P709"/>
    <mergeCell ref="Q705:Q709"/>
    <mergeCell ref="N682:N688"/>
    <mergeCell ref="O682:O688"/>
    <mergeCell ref="P682:P688"/>
    <mergeCell ref="Q682:Q688"/>
    <mergeCell ref="B697:K697"/>
    <mergeCell ref="B649:M649"/>
    <mergeCell ref="R649:R660"/>
    <mergeCell ref="N649:N660"/>
    <mergeCell ref="S712:S719"/>
    <mergeCell ref="B713:L713"/>
    <mergeCell ref="B714:L714"/>
    <mergeCell ref="B716:L716"/>
    <mergeCell ref="B717:L717"/>
    <mergeCell ref="B712:L712"/>
    <mergeCell ref="B718:L718"/>
    <mergeCell ref="B719:L719"/>
    <mergeCell ref="B715:L715"/>
    <mergeCell ref="R712:R719"/>
    <mergeCell ref="N712:N719"/>
    <mergeCell ref="O712:O719"/>
    <mergeCell ref="P712:P719"/>
    <mergeCell ref="Q712:Q719"/>
  </mergeCells>
  <conditionalFormatting sqref="B73:B77">
    <cfRule type="colorScale" priority="1">
      <colorScale>
        <cfvo type="min"/>
        <cfvo type="max"/>
        <color rgb="FFFF7128"/>
        <color rgb="FFFFEF9C"/>
      </colorScale>
    </cfRule>
  </conditionalFormatting>
  <conditionalFormatting sqref="N67:N82">
    <cfRule type="iconSet" priority="4">
      <iconSet iconSet="3TrafficLights2">
        <cfvo type="percent" val="0"/>
        <cfvo type="percent" val="33"/>
        <cfvo type="percent" val="67"/>
      </iconSet>
    </cfRule>
  </conditionalFormatting>
  <dataValidations count="1">
    <dataValidation type="list" allowBlank="1" showInputMessage="1" showErrorMessage="1" sqref="K325" xr:uid="{3342C8EF-068C-4F91-A315-E3D22663EB09}">
      <formula1>INDIRECT(#REF!)</formula1>
    </dataValidation>
  </dataValidations>
  <pageMargins left="0.70866141732283472" right="0.70866141732283472" top="0.74803149606299213" bottom="0.74803149606299213" header="0.31496062992125984" footer="0.31496062992125984"/>
  <pageSetup scale="25" orientation="landscape" r:id="rId1"/>
  <headerFooter>
    <oddFooter>&amp;L&amp;8Rev. 31 del 18.02.05</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797FE-09AE-43BB-BC38-5C4A40AA4A5B}">
  <sheetPr>
    <tabColor theme="1"/>
  </sheetPr>
  <dimension ref="B1:EH47"/>
  <sheetViews>
    <sheetView view="pageBreakPreview" zoomScaleNormal="80" zoomScaleSheetLayoutView="100" workbookViewId="0"/>
  </sheetViews>
  <sheetFormatPr baseColWidth="10" defaultColWidth="11.42578125" defaultRowHeight="12.75" x14ac:dyDescent="0.2"/>
  <cols>
    <col min="1" max="1" width="3.7109375" style="439" customWidth="1"/>
    <col min="2" max="2" width="4.7109375" style="435" customWidth="1"/>
    <col min="3" max="3" width="100.7109375" style="436" customWidth="1"/>
    <col min="4" max="4" width="15.7109375" style="437" customWidth="1"/>
    <col min="5" max="5" width="5.7109375" style="438" customWidth="1"/>
    <col min="6" max="7" width="3.7109375" style="439" customWidth="1"/>
    <col min="8" max="8" width="100.7109375" style="439" customWidth="1"/>
    <col min="9" max="16384" width="11.42578125" style="439"/>
  </cols>
  <sheetData>
    <row r="1" spans="2:138" ht="17.25" customHeight="1" x14ac:dyDescent="0.2"/>
    <row r="2" spans="2:138" ht="17.25" customHeight="1" x14ac:dyDescent="0.2"/>
    <row r="3" spans="2:138" ht="17.25" customHeight="1" x14ac:dyDescent="0.2"/>
    <row r="4" spans="2:138" ht="14.25" customHeight="1" x14ac:dyDescent="0.2"/>
    <row r="5" spans="2:138" ht="8.25" customHeight="1" thickBot="1" x14ac:dyDescent="0.25"/>
    <row r="6" spans="2:138" s="448" customFormat="1" ht="30" customHeight="1" x14ac:dyDescent="0.2">
      <c r="B6" s="440"/>
      <c r="C6" s="441" t="s">
        <v>791</v>
      </c>
      <c r="D6" s="442"/>
      <c r="E6" s="442"/>
      <c r="F6" s="443"/>
      <c r="G6" s="444"/>
      <c r="H6" s="445"/>
      <c r="I6" s="446"/>
      <c r="J6" s="447"/>
      <c r="EG6" s="449" t="s">
        <v>792</v>
      </c>
      <c r="EH6" s="439">
        <v>100</v>
      </c>
    </row>
    <row r="7" spans="2:138" s="435" customFormat="1" x14ac:dyDescent="0.2">
      <c r="B7" s="450"/>
      <c r="C7" s="436"/>
      <c r="D7" s="437"/>
      <c r="E7" s="437"/>
      <c r="F7" s="451"/>
    </row>
    <row r="8" spans="2:138" s="435" customFormat="1" x14ac:dyDescent="0.2">
      <c r="B8" s="450"/>
      <c r="C8" s="452" t="s">
        <v>793</v>
      </c>
      <c r="D8" s="453"/>
      <c r="E8" s="453"/>
      <c r="F8" s="454"/>
    </row>
    <row r="9" spans="2:138" s="435" customFormat="1" x14ac:dyDescent="0.2">
      <c r="B9" s="450"/>
      <c r="C9" s="436" t="s">
        <v>794</v>
      </c>
      <c r="D9" s="437" t="s">
        <v>632</v>
      </c>
      <c r="E9" s="455"/>
      <c r="F9" s="454"/>
    </row>
    <row r="10" spans="2:138" s="435" customFormat="1" x14ac:dyDescent="0.2">
      <c r="B10" s="450"/>
      <c r="C10" s="436"/>
      <c r="D10" s="437"/>
      <c r="E10" s="438"/>
      <c r="F10" s="454"/>
    </row>
    <row r="11" spans="2:138" s="435" customFormat="1" ht="25.5" x14ac:dyDescent="0.2">
      <c r="B11" s="450"/>
      <c r="C11" s="436" t="s">
        <v>795</v>
      </c>
      <c r="D11" s="437" t="s">
        <v>632</v>
      </c>
      <c r="E11" s="455"/>
      <c r="F11" s="454"/>
    </row>
    <row r="12" spans="2:138" s="435" customFormat="1" x14ac:dyDescent="0.2">
      <c r="B12" s="450"/>
      <c r="C12" s="456"/>
      <c r="D12" s="437"/>
      <c r="E12" s="438"/>
      <c r="F12" s="454"/>
    </row>
    <row r="13" spans="2:138" s="435" customFormat="1" x14ac:dyDescent="0.2">
      <c r="B13" s="450"/>
      <c r="C13" s="452" t="s">
        <v>796</v>
      </c>
      <c r="D13" s="453"/>
      <c r="E13" s="453"/>
      <c r="F13" s="454"/>
    </row>
    <row r="14" spans="2:138" s="435" customFormat="1" ht="25.5" x14ac:dyDescent="0.2">
      <c r="B14" s="450"/>
      <c r="C14" s="436" t="s">
        <v>797</v>
      </c>
      <c r="D14" s="437" t="s">
        <v>632</v>
      </c>
      <c r="E14" s="455"/>
      <c r="F14" s="454"/>
    </row>
    <row r="15" spans="2:138" s="435" customFormat="1" x14ac:dyDescent="0.2">
      <c r="B15" s="450"/>
      <c r="C15" s="436"/>
      <c r="D15" s="437"/>
      <c r="E15" s="438"/>
      <c r="F15" s="454"/>
    </row>
    <row r="16" spans="2:138" s="435" customFormat="1" x14ac:dyDescent="0.2">
      <c r="B16" s="450"/>
      <c r="C16" s="436" t="s">
        <v>798</v>
      </c>
      <c r="D16" s="437" t="s">
        <v>632</v>
      </c>
      <c r="E16" s="455"/>
      <c r="F16" s="454"/>
    </row>
    <row r="17" spans="2:6" s="435" customFormat="1" x14ac:dyDescent="0.2">
      <c r="B17" s="450"/>
      <c r="C17" s="436"/>
      <c r="D17" s="437"/>
      <c r="E17" s="438"/>
      <c r="F17" s="454"/>
    </row>
    <row r="18" spans="2:6" s="435" customFormat="1" x14ac:dyDescent="0.2">
      <c r="B18" s="450"/>
      <c r="C18" s="436" t="s">
        <v>799</v>
      </c>
      <c r="D18" s="437" t="s">
        <v>632</v>
      </c>
      <c r="E18" s="455"/>
      <c r="F18" s="454"/>
    </row>
    <row r="19" spans="2:6" s="435" customFormat="1" x14ac:dyDescent="0.2">
      <c r="B19" s="450"/>
      <c r="C19" s="436"/>
      <c r="D19" s="437"/>
      <c r="E19" s="438"/>
      <c r="F19" s="454"/>
    </row>
    <row r="20" spans="2:6" s="435" customFormat="1" ht="25.5" x14ac:dyDescent="0.2">
      <c r="B20" s="450"/>
      <c r="C20" s="436" t="s">
        <v>800</v>
      </c>
      <c r="D20" s="437" t="s">
        <v>632</v>
      </c>
      <c r="E20" s="455"/>
      <c r="F20" s="454"/>
    </row>
    <row r="21" spans="2:6" s="435" customFormat="1" x14ac:dyDescent="0.2">
      <c r="B21" s="450"/>
      <c r="C21" s="436"/>
      <c r="D21" s="437"/>
      <c r="E21" s="438"/>
      <c r="F21" s="454"/>
    </row>
    <row r="22" spans="2:6" s="435" customFormat="1" x14ac:dyDescent="0.2">
      <c r="B22" s="450"/>
      <c r="C22" s="436" t="s">
        <v>801</v>
      </c>
      <c r="D22" s="437" t="s">
        <v>632</v>
      </c>
      <c r="E22" s="455"/>
      <c r="F22" s="454"/>
    </row>
    <row r="23" spans="2:6" s="435" customFormat="1" x14ac:dyDescent="0.2">
      <c r="B23" s="450"/>
      <c r="C23" s="436"/>
      <c r="D23" s="437"/>
      <c r="E23" s="438"/>
      <c r="F23" s="454"/>
    </row>
    <row r="24" spans="2:6" s="435" customFormat="1" x14ac:dyDescent="0.2">
      <c r="B24" s="450"/>
      <c r="C24" s="436" t="s">
        <v>802</v>
      </c>
      <c r="D24" s="437" t="s">
        <v>632</v>
      </c>
      <c r="E24" s="455"/>
      <c r="F24" s="454"/>
    </row>
    <row r="25" spans="2:6" s="435" customFormat="1" x14ac:dyDescent="0.2">
      <c r="B25" s="450"/>
      <c r="C25" s="436"/>
      <c r="D25" s="437"/>
      <c r="E25" s="438"/>
      <c r="F25" s="454"/>
    </row>
    <row r="26" spans="2:6" s="435" customFormat="1" x14ac:dyDescent="0.2">
      <c r="B26" s="450"/>
      <c r="C26" s="436" t="s">
        <v>803</v>
      </c>
      <c r="D26" s="437" t="s">
        <v>632</v>
      </c>
      <c r="E26" s="455"/>
      <c r="F26" s="454"/>
    </row>
    <row r="27" spans="2:6" s="435" customFormat="1" x14ac:dyDescent="0.2">
      <c r="B27" s="450"/>
      <c r="C27" s="436"/>
      <c r="D27" s="437"/>
      <c r="E27" s="438"/>
      <c r="F27" s="454"/>
    </row>
    <row r="28" spans="2:6" s="435" customFormat="1" x14ac:dyDescent="0.2">
      <c r="B28" s="450"/>
      <c r="C28" s="436" t="s">
        <v>804</v>
      </c>
      <c r="D28" s="437" t="s">
        <v>632</v>
      </c>
      <c r="E28" s="455"/>
      <c r="F28" s="454"/>
    </row>
    <row r="29" spans="2:6" s="435" customFormat="1" x14ac:dyDescent="0.2">
      <c r="B29" s="450"/>
      <c r="C29" s="436"/>
      <c r="D29" s="437"/>
      <c r="E29" s="438"/>
      <c r="F29" s="454"/>
    </row>
    <row r="30" spans="2:6" s="435" customFormat="1" ht="25.5" x14ac:dyDescent="0.2">
      <c r="B30" s="450"/>
      <c r="C30" s="436" t="s">
        <v>805</v>
      </c>
      <c r="D30" s="437" t="s">
        <v>632</v>
      </c>
      <c r="E30" s="455"/>
      <c r="F30" s="454"/>
    </row>
    <row r="31" spans="2:6" s="435" customFormat="1" x14ac:dyDescent="0.2">
      <c r="B31" s="450"/>
      <c r="C31" s="436"/>
      <c r="D31" s="437"/>
      <c r="E31" s="438"/>
      <c r="F31" s="454"/>
    </row>
    <row r="32" spans="2:6" s="435" customFormat="1" x14ac:dyDescent="0.2">
      <c r="B32" s="450"/>
      <c r="C32" s="436" t="s">
        <v>806</v>
      </c>
      <c r="D32" s="437" t="s">
        <v>632</v>
      </c>
      <c r="E32" s="455"/>
      <c r="F32" s="454"/>
    </row>
    <row r="33" spans="2:6" s="435" customFormat="1" x14ac:dyDescent="0.2">
      <c r="B33" s="450"/>
      <c r="C33" s="436"/>
      <c r="D33" s="437"/>
      <c r="E33" s="438"/>
      <c r="F33" s="454"/>
    </row>
    <row r="34" spans="2:6" s="435" customFormat="1" x14ac:dyDescent="0.2">
      <c r="B34" s="450"/>
      <c r="C34" s="452" t="s">
        <v>807</v>
      </c>
      <c r="D34" s="437"/>
      <c r="E34" s="438"/>
      <c r="F34" s="454"/>
    </row>
    <row r="35" spans="2:6" s="435" customFormat="1" ht="38.25" x14ac:dyDescent="0.2">
      <c r="B35" s="450"/>
      <c r="C35" s="436" t="s">
        <v>808</v>
      </c>
      <c r="D35" s="437" t="s">
        <v>632</v>
      </c>
      <c r="E35" s="455"/>
      <c r="F35" s="454"/>
    </row>
    <row r="36" spans="2:6" s="435" customFormat="1" x14ac:dyDescent="0.2">
      <c r="B36" s="450"/>
      <c r="C36" s="452" t="s">
        <v>809</v>
      </c>
      <c r="D36" s="437"/>
      <c r="E36" s="438"/>
      <c r="F36" s="454"/>
    </row>
    <row r="37" spans="2:6" s="435" customFormat="1" x14ac:dyDescent="0.2">
      <c r="B37" s="450"/>
      <c r="C37" s="457" t="s">
        <v>810</v>
      </c>
      <c r="D37" s="437"/>
      <c r="E37" s="438"/>
      <c r="F37" s="454"/>
    </row>
    <row r="38" spans="2:6" s="435" customFormat="1" x14ac:dyDescent="0.2">
      <c r="B38" s="450"/>
      <c r="C38" s="436" t="s">
        <v>811</v>
      </c>
      <c r="D38" s="437" t="s">
        <v>632</v>
      </c>
      <c r="E38" s="455"/>
      <c r="F38" s="454"/>
    </row>
    <row r="39" spans="2:6" s="435" customFormat="1" x14ac:dyDescent="0.2">
      <c r="B39" s="450"/>
      <c r="C39" s="436"/>
      <c r="D39" s="437"/>
      <c r="E39" s="438"/>
      <c r="F39" s="454"/>
    </row>
    <row r="40" spans="2:6" s="435" customFormat="1" x14ac:dyDescent="0.2">
      <c r="B40" s="450"/>
      <c r="C40" s="452" t="s">
        <v>812</v>
      </c>
      <c r="D40" s="437"/>
      <c r="E40" s="438"/>
      <c r="F40" s="454"/>
    </row>
    <row r="41" spans="2:6" s="435" customFormat="1" x14ac:dyDescent="0.2">
      <c r="B41" s="450"/>
      <c r="C41" s="436" t="s">
        <v>813</v>
      </c>
      <c r="D41" s="437" t="s">
        <v>632</v>
      </c>
      <c r="E41" s="455"/>
      <c r="F41" s="454"/>
    </row>
    <row r="42" spans="2:6" s="435" customFormat="1" x14ac:dyDescent="0.2">
      <c r="B42" s="450"/>
      <c r="C42" s="436"/>
      <c r="D42" s="437"/>
      <c r="E42" s="438"/>
      <c r="F42" s="454"/>
    </row>
    <row r="43" spans="2:6" s="435" customFormat="1" x14ac:dyDescent="0.2">
      <c r="B43" s="450"/>
      <c r="C43" s="452" t="s">
        <v>814</v>
      </c>
      <c r="D43" s="437"/>
      <c r="E43" s="438"/>
      <c r="F43" s="454"/>
    </row>
    <row r="44" spans="2:6" s="435" customFormat="1" x14ac:dyDescent="0.2">
      <c r="B44" s="450"/>
      <c r="C44" s="436" t="s">
        <v>815</v>
      </c>
      <c r="D44" s="437" t="s">
        <v>632</v>
      </c>
      <c r="E44" s="455"/>
      <c r="F44" s="454"/>
    </row>
    <row r="45" spans="2:6" s="435" customFormat="1" x14ac:dyDescent="0.2">
      <c r="B45" s="450"/>
      <c r="C45" s="436"/>
      <c r="D45" s="437"/>
      <c r="E45" s="438"/>
      <c r="F45" s="454"/>
    </row>
    <row r="46" spans="2:6" s="435" customFormat="1" x14ac:dyDescent="0.2">
      <c r="B46" s="450"/>
      <c r="C46" s="436" t="s">
        <v>816</v>
      </c>
      <c r="D46" s="437" t="s">
        <v>632</v>
      </c>
      <c r="E46" s="455"/>
      <c r="F46" s="454"/>
    </row>
    <row r="47" spans="2:6" s="435" customFormat="1" ht="13.5" thickBot="1" x14ac:dyDescent="0.25">
      <c r="B47" s="458"/>
      <c r="C47" s="459"/>
      <c r="D47" s="460"/>
      <c r="E47" s="461"/>
      <c r="F47" s="462"/>
    </row>
  </sheetData>
  <pageMargins left="0.7" right="0.7" top="0.75" bottom="0.75" header="0.3" footer="0.3"/>
  <pageSetup scale="4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0DD07-C5F9-4211-A3A8-5C4910778315}">
  <sheetPr codeName="Hoja118">
    <tabColor theme="1"/>
  </sheetPr>
  <dimension ref="B1:EI47"/>
  <sheetViews>
    <sheetView showGridLines="0" view="pageBreakPreview" zoomScaleNormal="90" zoomScaleSheetLayoutView="100" workbookViewId="0"/>
  </sheetViews>
  <sheetFormatPr baseColWidth="10" defaultColWidth="11.42578125" defaultRowHeight="12.75" x14ac:dyDescent="0.25"/>
  <cols>
    <col min="1" max="1" width="2" style="137" customWidth="1"/>
    <col min="2" max="2" width="10" style="137" customWidth="1"/>
    <col min="3" max="3" width="94.7109375" style="137" customWidth="1"/>
    <col min="4" max="4" width="15.7109375" style="437" customWidth="1"/>
    <col min="5" max="5" width="5.7109375" style="438" customWidth="1"/>
    <col min="6" max="6" width="18.5703125" style="137" customWidth="1"/>
    <col min="7" max="7" width="2.28515625" style="137" customWidth="1"/>
    <col min="8" max="8" width="8.42578125" style="137" customWidth="1"/>
    <col min="9" max="9" width="7.85546875" style="137" customWidth="1"/>
    <col min="10" max="16384" width="11.42578125" style="137"/>
  </cols>
  <sheetData>
    <row r="1" spans="2:139" s="468" customFormat="1" ht="21" customHeight="1" x14ac:dyDescent="0.25">
      <c r="B1" s="463"/>
      <c r="C1" s="464"/>
      <c r="D1" s="508"/>
      <c r="E1" s="509"/>
      <c r="F1" s="467"/>
      <c r="H1" s="469"/>
      <c r="I1" s="470"/>
      <c r="J1" s="471"/>
      <c r="K1" s="472"/>
      <c r="EB1" s="473"/>
      <c r="EC1" s="473"/>
      <c r="ED1" s="473"/>
      <c r="EE1" s="473"/>
      <c r="EF1" s="423"/>
      <c r="EG1" s="423"/>
      <c r="EH1" s="137"/>
      <c r="EI1" s="137"/>
    </row>
    <row r="2" spans="2:139" s="468" customFormat="1" ht="21" customHeight="1" x14ac:dyDescent="0.25">
      <c r="B2" s="474"/>
      <c r="D2" s="437"/>
      <c r="E2" s="438"/>
      <c r="F2" s="510"/>
      <c r="H2" s="469"/>
      <c r="I2" s="470"/>
      <c r="J2" s="471"/>
      <c r="K2" s="472"/>
      <c r="EB2" s="473"/>
      <c r="EC2" s="473"/>
      <c r="ED2" s="473"/>
      <c r="EE2" s="473"/>
      <c r="EF2" s="423"/>
      <c r="EG2" s="423"/>
      <c r="EH2" s="137"/>
      <c r="EI2" s="137"/>
    </row>
    <row r="3" spans="2:139" s="468" customFormat="1" ht="21" customHeight="1" x14ac:dyDescent="0.25">
      <c r="B3" s="474"/>
      <c r="D3" s="437"/>
      <c r="E3" s="438"/>
      <c r="F3" s="510"/>
      <c r="H3" s="469"/>
      <c r="I3" s="470"/>
      <c r="J3" s="471"/>
      <c r="K3" s="472"/>
      <c r="ED3" s="473"/>
      <c r="EE3" s="473"/>
      <c r="EF3" s="423"/>
      <c r="EG3" s="423"/>
      <c r="EH3" s="137"/>
      <c r="EI3" s="137"/>
    </row>
    <row r="4" spans="2:139" s="468" customFormat="1" ht="21" customHeight="1" x14ac:dyDescent="0.25">
      <c r="B4" s="474"/>
      <c r="D4" s="437"/>
      <c r="E4" s="438"/>
      <c r="F4" s="510"/>
      <c r="H4" s="469"/>
      <c r="I4" s="470"/>
      <c r="J4" s="471"/>
      <c r="K4" s="472"/>
      <c r="ED4" s="473"/>
      <c r="EE4" s="473"/>
      <c r="EF4" s="423"/>
      <c r="EG4" s="423"/>
      <c r="EH4" s="137"/>
      <c r="EI4" s="137"/>
    </row>
    <row r="5" spans="2:139" s="468" customFormat="1" ht="27.75" customHeight="1" x14ac:dyDescent="0.25">
      <c r="B5" s="474"/>
      <c r="C5" s="485" t="s">
        <v>931</v>
      </c>
      <c r="D5" s="511"/>
      <c r="E5" s="511"/>
      <c r="F5" s="512"/>
      <c r="G5" s="513"/>
      <c r="H5" s="514"/>
      <c r="I5" s="470"/>
      <c r="J5" s="471"/>
      <c r="K5" s="472"/>
      <c r="ED5" s="473"/>
      <c r="EE5" s="473"/>
      <c r="EF5" s="423"/>
      <c r="EG5" s="423"/>
      <c r="EH5" s="137"/>
      <c r="EI5" s="137"/>
    </row>
    <row r="6" spans="2:139" x14ac:dyDescent="0.25">
      <c r="B6" s="134"/>
      <c r="E6" s="437"/>
      <c r="F6" s="476"/>
      <c r="G6" s="344"/>
      <c r="ED6" s="473"/>
      <c r="EE6" s="473"/>
      <c r="EF6" s="423"/>
      <c r="EG6" s="423"/>
    </row>
    <row r="7" spans="2:139" x14ac:dyDescent="0.25">
      <c r="B7" s="134"/>
      <c r="C7" s="487" t="s">
        <v>932</v>
      </c>
      <c r="D7" s="453"/>
      <c r="E7" s="453"/>
      <c r="F7" s="476"/>
      <c r="G7" s="342"/>
      <c r="ED7" s="477"/>
      <c r="EE7" s="477"/>
      <c r="EF7" s="423"/>
      <c r="EG7" s="423"/>
    </row>
    <row r="8" spans="2:139" ht="31.5" customHeight="1" x14ac:dyDescent="0.25">
      <c r="B8" s="134"/>
      <c r="C8" s="515" t="s">
        <v>933</v>
      </c>
      <c r="D8" s="437" t="s">
        <v>632</v>
      </c>
      <c r="E8" s="455"/>
      <c r="F8" s="479"/>
      <c r="G8" s="1"/>
      <c r="ED8" s="477"/>
      <c r="EE8" s="477"/>
      <c r="EF8" s="423"/>
      <c r="EG8" s="423"/>
    </row>
    <row r="9" spans="2:139" ht="26.25" customHeight="1" x14ac:dyDescent="0.25">
      <c r="B9" s="134"/>
      <c r="C9" s="515" t="s">
        <v>934</v>
      </c>
      <c r="D9" s="437" t="s">
        <v>632</v>
      </c>
      <c r="E9" s="455"/>
      <c r="F9" s="479"/>
      <c r="G9" s="1"/>
      <c r="ED9" s="477"/>
      <c r="EE9" s="477"/>
      <c r="EF9" s="423"/>
      <c r="EG9" s="423"/>
    </row>
    <row r="10" spans="2:139" ht="18" customHeight="1" x14ac:dyDescent="0.25">
      <c r="B10" s="134"/>
      <c r="C10" s="515" t="s">
        <v>935</v>
      </c>
      <c r="D10" s="437" t="s">
        <v>632</v>
      </c>
      <c r="E10" s="455"/>
      <c r="F10" s="479"/>
      <c r="G10" s="1"/>
      <c r="ED10" s="477"/>
      <c r="EE10" s="477"/>
      <c r="EF10" s="423"/>
      <c r="EG10" s="423"/>
    </row>
    <row r="11" spans="2:139" ht="27" customHeight="1" x14ac:dyDescent="0.25">
      <c r="B11" s="134"/>
      <c r="C11" s="515" t="s">
        <v>936</v>
      </c>
      <c r="D11" s="437" t="s">
        <v>632</v>
      </c>
      <c r="E11" s="455"/>
      <c r="F11" s="479"/>
      <c r="G11" s="1"/>
      <c r="ED11" s="477"/>
      <c r="EE11" s="477"/>
      <c r="EF11" s="423"/>
      <c r="EG11" s="423"/>
    </row>
    <row r="12" spans="2:139" ht="27.75" customHeight="1" x14ac:dyDescent="0.25">
      <c r="B12" s="134"/>
      <c r="C12" s="515" t="s">
        <v>937</v>
      </c>
      <c r="D12" s="437" t="s">
        <v>632</v>
      </c>
      <c r="E12" s="455"/>
      <c r="F12" s="479"/>
      <c r="G12" s="1"/>
      <c r="ED12" s="477"/>
      <c r="EE12" s="477"/>
      <c r="EF12" s="423"/>
      <c r="EG12" s="423"/>
    </row>
    <row r="13" spans="2:139" x14ac:dyDescent="0.25">
      <c r="B13" s="134"/>
      <c r="C13" s="515"/>
      <c r="F13" s="476"/>
      <c r="G13" s="342"/>
      <c r="ED13" s="477"/>
      <c r="EE13" s="477"/>
      <c r="EF13" s="423"/>
      <c r="EG13" s="423"/>
    </row>
    <row r="14" spans="2:139" x14ac:dyDescent="0.25">
      <c r="B14" s="134"/>
      <c r="C14" s="516" t="s">
        <v>938</v>
      </c>
      <c r="F14" s="476"/>
      <c r="G14" s="342"/>
      <c r="ED14" s="477"/>
      <c r="EE14" s="477"/>
      <c r="EF14" s="423"/>
      <c r="EG14" s="423"/>
    </row>
    <row r="15" spans="2:139" ht="42" customHeight="1" x14ac:dyDescent="0.25">
      <c r="B15" s="134"/>
      <c r="C15" s="515" t="s">
        <v>939</v>
      </c>
      <c r="D15" s="437" t="s">
        <v>632</v>
      </c>
      <c r="E15" s="455"/>
      <c r="F15" s="479"/>
      <c r="G15" s="1"/>
      <c r="ED15" s="477"/>
      <c r="EE15" s="477"/>
      <c r="EF15" s="423"/>
      <c r="EG15" s="423"/>
    </row>
    <row r="16" spans="2:139" ht="18.75" customHeight="1" x14ac:dyDescent="0.25">
      <c r="B16" s="134"/>
      <c r="C16" s="515" t="s">
        <v>940</v>
      </c>
      <c r="D16" s="437" t="s">
        <v>632</v>
      </c>
      <c r="E16" s="455"/>
      <c r="F16" s="479"/>
      <c r="G16" s="1"/>
      <c r="ED16" s="477"/>
      <c r="EE16" s="477"/>
      <c r="EF16" s="423"/>
      <c r="EG16" s="423"/>
    </row>
    <row r="17" spans="2:137" ht="28.5" customHeight="1" x14ac:dyDescent="0.25">
      <c r="B17" s="134"/>
      <c r="C17" s="515" t="s">
        <v>941</v>
      </c>
      <c r="D17" s="437" t="s">
        <v>632</v>
      </c>
      <c r="E17" s="455"/>
      <c r="F17" s="479"/>
      <c r="G17" s="1"/>
      <c r="ED17" s="477"/>
      <c r="EE17" s="477"/>
      <c r="EF17" s="423"/>
      <c r="EG17" s="423"/>
    </row>
    <row r="18" spans="2:137" ht="34.5" customHeight="1" x14ac:dyDescent="0.25">
      <c r="B18" s="134"/>
      <c r="C18" s="515" t="s">
        <v>942</v>
      </c>
      <c r="D18" s="437" t="s">
        <v>632</v>
      </c>
      <c r="E18" s="455"/>
      <c r="F18" s="479"/>
      <c r="G18" s="1"/>
      <c r="ED18" s="477"/>
      <c r="EE18" s="477"/>
      <c r="EF18" s="423"/>
      <c r="EG18" s="423"/>
    </row>
    <row r="19" spans="2:137" ht="30" customHeight="1" x14ac:dyDescent="0.25">
      <c r="B19" s="134"/>
      <c r="C19" s="515" t="s">
        <v>943</v>
      </c>
      <c r="D19" s="437" t="s">
        <v>632</v>
      </c>
      <c r="E19" s="455"/>
      <c r="F19" s="479"/>
      <c r="G19" s="1"/>
      <c r="ED19" s="477"/>
      <c r="EE19" s="477"/>
      <c r="EF19" s="423"/>
      <c r="EG19" s="423"/>
    </row>
    <row r="20" spans="2:137" x14ac:dyDescent="0.25">
      <c r="B20" s="134"/>
      <c r="C20" s="515"/>
      <c r="F20" s="476"/>
      <c r="G20" s="342"/>
      <c r="ED20" s="477"/>
      <c r="EE20" s="477"/>
      <c r="EF20" s="423"/>
      <c r="EG20" s="423"/>
    </row>
    <row r="21" spans="2:137" x14ac:dyDescent="0.25">
      <c r="B21" s="134"/>
      <c r="C21" s="517" t="s">
        <v>944</v>
      </c>
      <c r="F21" s="476"/>
      <c r="G21" s="342"/>
      <c r="ED21" s="477"/>
      <c r="EE21" s="477"/>
      <c r="EF21" s="423"/>
      <c r="EG21" s="423"/>
    </row>
    <row r="22" spans="2:137" ht="34.5" customHeight="1" x14ac:dyDescent="0.25">
      <c r="B22" s="134"/>
      <c r="C22" s="515" t="s">
        <v>945</v>
      </c>
      <c r="D22" s="437" t="s">
        <v>632</v>
      </c>
      <c r="E22" s="455"/>
      <c r="F22" s="479"/>
      <c r="G22" s="1"/>
      <c r="ED22" s="477"/>
      <c r="EE22" s="477"/>
      <c r="EF22" s="423"/>
      <c r="EG22" s="423"/>
    </row>
    <row r="23" spans="2:137" ht="30.75" customHeight="1" x14ac:dyDescent="0.25">
      <c r="B23" s="134"/>
      <c r="C23" s="515" t="s">
        <v>946</v>
      </c>
      <c r="D23" s="437" t="s">
        <v>632</v>
      </c>
      <c r="E23" s="455"/>
      <c r="F23" s="479"/>
      <c r="G23" s="1"/>
      <c r="ED23" s="477"/>
      <c r="EE23" s="477"/>
      <c r="EF23" s="423"/>
      <c r="EG23" s="423"/>
    </row>
    <row r="24" spans="2:137" ht="29.25" customHeight="1" x14ac:dyDescent="0.25">
      <c r="B24" s="134"/>
      <c r="C24" s="515" t="s">
        <v>947</v>
      </c>
      <c r="D24" s="437" t="s">
        <v>632</v>
      </c>
      <c r="E24" s="455"/>
      <c r="F24" s="479"/>
      <c r="G24" s="1"/>
      <c r="ED24" s="477"/>
      <c r="EE24" s="477"/>
      <c r="EF24" s="423"/>
      <c r="EG24" s="423"/>
    </row>
    <row r="25" spans="2:137" ht="48" customHeight="1" x14ac:dyDescent="0.25">
      <c r="B25" s="134"/>
      <c r="C25" s="515" t="s">
        <v>948</v>
      </c>
      <c r="D25" s="437" t="s">
        <v>632</v>
      </c>
      <c r="E25" s="455"/>
      <c r="F25" s="479"/>
      <c r="G25" s="1"/>
      <c r="ED25" s="477"/>
      <c r="EE25" s="477"/>
      <c r="EF25" s="423"/>
      <c r="EG25" s="423"/>
    </row>
    <row r="26" spans="2:137" x14ac:dyDescent="0.25">
      <c r="B26" s="134"/>
      <c r="C26" s="515"/>
      <c r="F26" s="476"/>
      <c r="G26" s="342"/>
      <c r="ED26" s="477"/>
      <c r="EE26" s="477"/>
      <c r="EF26" s="423"/>
      <c r="EG26" s="423"/>
    </row>
    <row r="27" spans="2:137" x14ac:dyDescent="0.25">
      <c r="B27" s="134"/>
      <c r="C27" s="517" t="s">
        <v>715</v>
      </c>
      <c r="F27" s="476"/>
      <c r="G27" s="342"/>
      <c r="ED27" s="477"/>
      <c r="EE27" s="477"/>
      <c r="EF27" s="423"/>
      <c r="EG27" s="423"/>
    </row>
    <row r="28" spans="2:137" ht="30.75" customHeight="1" x14ac:dyDescent="0.25">
      <c r="B28" s="134"/>
      <c r="C28" s="515" t="s">
        <v>949</v>
      </c>
      <c r="D28" s="437" t="s">
        <v>632</v>
      </c>
      <c r="E28" s="455"/>
      <c r="F28" s="479"/>
      <c r="G28" s="1"/>
      <c r="ED28" s="477"/>
      <c r="EE28" s="477"/>
      <c r="EF28" s="423"/>
      <c r="EG28" s="423"/>
    </row>
    <row r="29" spans="2:137" ht="43.5" customHeight="1" x14ac:dyDescent="0.25">
      <c r="B29" s="134"/>
      <c r="C29" s="515" t="s">
        <v>950</v>
      </c>
      <c r="D29" s="437" t="s">
        <v>632</v>
      </c>
      <c r="E29" s="455"/>
      <c r="F29" s="479"/>
      <c r="G29" s="1"/>
      <c r="ED29" s="477"/>
      <c r="EE29" s="477"/>
      <c r="EF29" s="423"/>
      <c r="EG29" s="423"/>
    </row>
    <row r="30" spans="2:137" ht="30" customHeight="1" x14ac:dyDescent="0.25">
      <c r="B30" s="134"/>
      <c r="C30" s="515" t="s">
        <v>951</v>
      </c>
      <c r="D30" s="437" t="s">
        <v>632</v>
      </c>
      <c r="E30" s="455"/>
      <c r="F30" s="479"/>
      <c r="G30" s="1"/>
      <c r="ED30" s="477"/>
      <c r="EE30" s="477"/>
      <c r="EF30" s="423"/>
      <c r="EG30" s="423"/>
    </row>
    <row r="31" spans="2:137" ht="30" customHeight="1" x14ac:dyDescent="0.25">
      <c r="B31" s="134"/>
      <c r="C31" s="515" t="s">
        <v>952</v>
      </c>
      <c r="D31" s="437" t="s">
        <v>632</v>
      </c>
      <c r="E31" s="455"/>
      <c r="F31" s="479"/>
      <c r="G31" s="342"/>
      <c r="ED31" s="477"/>
      <c r="EE31" s="477"/>
      <c r="EF31" s="423"/>
      <c r="EG31" s="423"/>
    </row>
    <row r="32" spans="2:137" x14ac:dyDescent="0.25">
      <c r="B32" s="134"/>
      <c r="C32" s="515"/>
      <c r="F32" s="476"/>
      <c r="G32" s="342"/>
      <c r="ED32" s="477"/>
      <c r="EE32" s="477"/>
      <c r="EF32" s="423"/>
      <c r="EG32" s="423"/>
    </row>
    <row r="33" spans="2:137" x14ac:dyDescent="0.25">
      <c r="B33" s="134"/>
      <c r="C33" s="517" t="s">
        <v>953</v>
      </c>
      <c r="F33" s="476"/>
      <c r="G33" s="342"/>
      <c r="ED33" s="477"/>
      <c r="EE33" s="477"/>
      <c r="EF33" s="423"/>
      <c r="EG33" s="423"/>
    </row>
    <row r="34" spans="2:137" ht="27.75" customHeight="1" x14ac:dyDescent="0.25">
      <c r="B34" s="134"/>
      <c r="C34" s="515" t="s">
        <v>954</v>
      </c>
      <c r="D34" s="437" t="s">
        <v>632</v>
      </c>
      <c r="E34" s="455"/>
      <c r="F34" s="479"/>
      <c r="G34" s="342"/>
      <c r="ED34" s="477"/>
      <c r="EE34" s="477"/>
      <c r="EF34" s="423"/>
      <c r="EG34" s="423"/>
    </row>
    <row r="35" spans="2:137" ht="27.75" customHeight="1" x14ac:dyDescent="0.25">
      <c r="B35" s="134"/>
      <c r="C35" s="515" t="s">
        <v>955</v>
      </c>
      <c r="D35" s="437" t="s">
        <v>632</v>
      </c>
      <c r="E35" s="455"/>
      <c r="F35" s="479"/>
      <c r="G35" s="342"/>
      <c r="ED35" s="477"/>
      <c r="EE35" s="477"/>
      <c r="EF35" s="423"/>
      <c r="EG35" s="423"/>
    </row>
    <row r="36" spans="2:137" ht="21" customHeight="1" x14ac:dyDescent="0.25">
      <c r="B36" s="134"/>
      <c r="C36" s="515" t="s">
        <v>956</v>
      </c>
      <c r="D36" s="437" t="s">
        <v>632</v>
      </c>
      <c r="E36" s="455"/>
      <c r="F36" s="479"/>
      <c r="G36" s="342"/>
      <c r="ED36" s="477"/>
      <c r="EE36" s="477"/>
      <c r="EF36" s="423"/>
      <c r="EG36" s="423"/>
    </row>
    <row r="37" spans="2:137" ht="28.5" customHeight="1" x14ac:dyDescent="0.25">
      <c r="B37" s="134"/>
      <c r="C37" s="515" t="s">
        <v>957</v>
      </c>
      <c r="D37" s="437" t="s">
        <v>632</v>
      </c>
      <c r="E37" s="455"/>
      <c r="F37" s="479"/>
      <c r="G37" s="1"/>
      <c r="ED37" s="477"/>
      <c r="EE37" s="477"/>
      <c r="EF37" s="423"/>
      <c r="EG37" s="423"/>
    </row>
    <row r="38" spans="2:137" x14ac:dyDescent="0.25">
      <c r="B38" s="134"/>
      <c r="C38" s="515"/>
      <c r="F38" s="476"/>
      <c r="G38" s="342"/>
      <c r="ED38" s="477"/>
      <c r="EE38" s="477"/>
      <c r="EF38" s="423"/>
      <c r="EG38" s="423"/>
    </row>
    <row r="39" spans="2:137" x14ac:dyDescent="0.25">
      <c r="B39" s="134"/>
      <c r="C39" s="517" t="s">
        <v>958</v>
      </c>
      <c r="F39" s="476"/>
      <c r="G39" s="342"/>
      <c r="ED39" s="477"/>
      <c r="EE39" s="477"/>
      <c r="EF39" s="423"/>
      <c r="EG39" s="423"/>
    </row>
    <row r="40" spans="2:137" ht="28.5" customHeight="1" x14ac:dyDescent="0.25">
      <c r="B40" s="134"/>
      <c r="C40" s="515" t="s">
        <v>959</v>
      </c>
      <c r="D40" s="437" t="s">
        <v>632</v>
      </c>
      <c r="E40" s="455"/>
      <c r="F40" s="479"/>
      <c r="G40" s="342"/>
      <c r="ED40" s="477"/>
      <c r="EE40" s="477"/>
      <c r="EF40" s="423"/>
      <c r="EG40" s="423"/>
    </row>
    <row r="41" spans="2:137" ht="27" customHeight="1" x14ac:dyDescent="0.25">
      <c r="B41" s="134"/>
      <c r="C41" s="515" t="s">
        <v>960</v>
      </c>
      <c r="D41" s="437" t="s">
        <v>632</v>
      </c>
      <c r="E41" s="455"/>
      <c r="F41" s="479"/>
      <c r="G41" s="342"/>
      <c r="ED41" s="477"/>
      <c r="EE41" s="477"/>
      <c r="EF41" s="423"/>
      <c r="EG41" s="423"/>
    </row>
    <row r="42" spans="2:137" ht="18.75" customHeight="1" x14ac:dyDescent="0.25">
      <c r="B42" s="134"/>
      <c r="C42" s="515" t="s">
        <v>961</v>
      </c>
      <c r="D42" s="437" t="s">
        <v>632</v>
      </c>
      <c r="E42" s="455"/>
      <c r="F42" s="479"/>
      <c r="G42" s="342"/>
      <c r="ED42" s="477"/>
      <c r="EE42" s="477"/>
      <c r="EF42" s="423"/>
      <c r="EG42" s="423"/>
    </row>
    <row r="43" spans="2:137" ht="30" customHeight="1" x14ac:dyDescent="0.25">
      <c r="B43" s="134"/>
      <c r="C43" s="515" t="s">
        <v>962</v>
      </c>
      <c r="D43" s="437" t="s">
        <v>632</v>
      </c>
      <c r="E43" s="455"/>
      <c r="F43" s="479"/>
      <c r="G43" s="342"/>
      <c r="ED43" s="477"/>
      <c r="EE43" s="477"/>
      <c r="EF43" s="423"/>
      <c r="EG43" s="423"/>
    </row>
    <row r="44" spans="2:137" x14ac:dyDescent="0.25">
      <c r="B44" s="134"/>
      <c r="C44" s="515"/>
      <c r="F44" s="476"/>
      <c r="G44" s="342"/>
      <c r="ED44" s="477"/>
      <c r="EE44" s="477"/>
      <c r="EF44" s="423"/>
      <c r="EG44" s="423"/>
    </row>
    <row r="45" spans="2:137" x14ac:dyDescent="0.25">
      <c r="B45" s="134"/>
      <c r="C45" s="517" t="s">
        <v>963</v>
      </c>
      <c r="F45" s="476"/>
      <c r="G45" s="342"/>
      <c r="ED45" s="477"/>
      <c r="EE45" s="477"/>
      <c r="EF45" s="423"/>
      <c r="EG45" s="423"/>
    </row>
    <row r="46" spans="2:137" ht="28.5" customHeight="1" x14ac:dyDescent="0.25">
      <c r="B46" s="134"/>
      <c r="C46" s="515" t="s">
        <v>964</v>
      </c>
      <c r="D46" s="437" t="s">
        <v>632</v>
      </c>
      <c r="E46" s="455"/>
      <c r="F46" s="479"/>
      <c r="G46" s="1"/>
      <c r="ED46" s="477"/>
      <c r="EE46" s="477"/>
      <c r="EF46" s="423"/>
      <c r="EG46" s="423"/>
    </row>
    <row r="47" spans="2:137" ht="13.5" thickBot="1" x14ac:dyDescent="0.3">
      <c r="B47" s="480"/>
      <c r="C47" s="481"/>
      <c r="D47" s="460"/>
      <c r="E47" s="461"/>
      <c r="F47" s="483"/>
    </row>
  </sheetData>
  <sheetProtection formatCells="0"/>
  <pageMargins left="0.7" right="0.7" top="0.75" bottom="0.75" header="0.3" footer="0.3"/>
  <pageSetup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160C3-921C-40BD-9B31-55E39763BE66}">
  <sheetPr>
    <tabColor theme="1"/>
  </sheetPr>
  <dimension ref="B1:F80"/>
  <sheetViews>
    <sheetView view="pageBreakPreview" zoomScaleNormal="100" zoomScaleSheetLayoutView="100" workbookViewId="0"/>
  </sheetViews>
  <sheetFormatPr baseColWidth="10" defaultColWidth="9.140625" defaultRowHeight="12.75" x14ac:dyDescent="0.2"/>
  <cols>
    <col min="1" max="1" width="3.7109375" style="13" customWidth="1"/>
    <col min="2" max="2" width="4.7109375" style="13" customWidth="1"/>
    <col min="3" max="3" width="100.7109375" style="13" customWidth="1"/>
    <col min="4" max="4" width="15.7109375" style="275" customWidth="1"/>
    <col min="5" max="5" width="5.7109375" style="355" customWidth="1"/>
    <col min="6" max="6" width="3.7109375" style="356" customWidth="1"/>
    <col min="7" max="7" width="3.7109375" style="13" customWidth="1"/>
    <col min="8" max="8" width="100.7109375" style="13" customWidth="1"/>
    <col min="9" max="240" width="9.140625" style="13"/>
    <col min="241" max="241" width="0" style="13" hidden="1" customWidth="1"/>
    <col min="242" max="242" width="17.85546875" style="13" customWidth="1"/>
    <col min="243" max="243" width="8.28515625" style="13" customWidth="1"/>
    <col min="244" max="244" width="8.7109375" style="13" customWidth="1"/>
    <col min="245" max="245" width="8.42578125" style="13" customWidth="1"/>
    <col min="246" max="246" width="8.7109375" style="13" customWidth="1"/>
    <col min="247" max="247" width="8" style="13" customWidth="1"/>
    <col min="248" max="248" width="6.28515625" style="13" customWidth="1"/>
    <col min="249" max="249" width="6.7109375" style="13" customWidth="1"/>
    <col min="250" max="250" width="6.85546875" style="13" customWidth="1"/>
    <col min="251" max="251" width="7" style="13" customWidth="1"/>
    <col min="252" max="252" width="19.85546875" style="13" customWidth="1"/>
    <col min="253" max="253" width="9.85546875" style="13" customWidth="1"/>
    <col min="254" max="254" width="0" style="13" hidden="1" customWidth="1"/>
    <col min="255" max="255" width="7.85546875" style="13" customWidth="1"/>
    <col min="256" max="256" width="8.28515625" style="13" customWidth="1"/>
    <col min="257" max="257" width="8.42578125" style="13" customWidth="1"/>
    <col min="258" max="258" width="3.85546875" style="13" customWidth="1"/>
    <col min="259" max="259" width="9.42578125" style="13" customWidth="1"/>
    <col min="260" max="496" width="9.140625" style="13"/>
    <col min="497" max="497" width="0" style="13" hidden="1" customWidth="1"/>
    <col min="498" max="498" width="17.85546875" style="13" customWidth="1"/>
    <col min="499" max="499" width="8.28515625" style="13" customWidth="1"/>
    <col min="500" max="500" width="8.7109375" style="13" customWidth="1"/>
    <col min="501" max="501" width="8.42578125" style="13" customWidth="1"/>
    <col min="502" max="502" width="8.7109375" style="13" customWidth="1"/>
    <col min="503" max="503" width="8" style="13" customWidth="1"/>
    <col min="504" max="504" width="6.28515625" style="13" customWidth="1"/>
    <col min="505" max="505" width="6.7109375" style="13" customWidth="1"/>
    <col min="506" max="506" width="6.85546875" style="13" customWidth="1"/>
    <col min="507" max="507" width="7" style="13" customWidth="1"/>
    <col min="508" max="508" width="19.85546875" style="13" customWidth="1"/>
    <col min="509" max="509" width="9.85546875" style="13" customWidth="1"/>
    <col min="510" max="510" width="0" style="13" hidden="1" customWidth="1"/>
    <col min="511" max="511" width="7.85546875" style="13" customWidth="1"/>
    <col min="512" max="512" width="8.28515625" style="13" customWidth="1"/>
    <col min="513" max="513" width="8.42578125" style="13" customWidth="1"/>
    <col min="514" max="514" width="3.85546875" style="13" customWidth="1"/>
    <col min="515" max="515" width="9.42578125" style="13" customWidth="1"/>
    <col min="516" max="752" width="9.140625" style="13"/>
    <col min="753" max="753" width="0" style="13" hidden="1" customWidth="1"/>
    <col min="754" max="754" width="17.85546875" style="13" customWidth="1"/>
    <col min="755" max="755" width="8.28515625" style="13" customWidth="1"/>
    <col min="756" max="756" width="8.7109375" style="13" customWidth="1"/>
    <col min="757" max="757" width="8.42578125" style="13" customWidth="1"/>
    <col min="758" max="758" width="8.7109375" style="13" customWidth="1"/>
    <col min="759" max="759" width="8" style="13" customWidth="1"/>
    <col min="760" max="760" width="6.28515625" style="13" customWidth="1"/>
    <col min="761" max="761" width="6.7109375" style="13" customWidth="1"/>
    <col min="762" max="762" width="6.85546875" style="13" customWidth="1"/>
    <col min="763" max="763" width="7" style="13" customWidth="1"/>
    <col min="764" max="764" width="19.85546875" style="13" customWidth="1"/>
    <col min="765" max="765" width="9.85546875" style="13" customWidth="1"/>
    <col min="766" max="766" width="0" style="13" hidden="1" customWidth="1"/>
    <col min="767" max="767" width="7.85546875" style="13" customWidth="1"/>
    <col min="768" max="768" width="8.28515625" style="13" customWidth="1"/>
    <col min="769" max="769" width="8.42578125" style="13" customWidth="1"/>
    <col min="770" max="770" width="3.85546875" style="13" customWidth="1"/>
    <col min="771" max="771" width="9.42578125" style="13" customWidth="1"/>
    <col min="772" max="1008" width="9.140625" style="13"/>
    <col min="1009" max="1009" width="0" style="13" hidden="1" customWidth="1"/>
    <col min="1010" max="1010" width="17.85546875" style="13" customWidth="1"/>
    <col min="1011" max="1011" width="8.28515625" style="13" customWidth="1"/>
    <col min="1012" max="1012" width="8.7109375" style="13" customWidth="1"/>
    <col min="1013" max="1013" width="8.42578125" style="13" customWidth="1"/>
    <col min="1014" max="1014" width="8.7109375" style="13" customWidth="1"/>
    <col min="1015" max="1015" width="8" style="13" customWidth="1"/>
    <col min="1016" max="1016" width="6.28515625" style="13" customWidth="1"/>
    <col min="1017" max="1017" width="6.7109375" style="13" customWidth="1"/>
    <col min="1018" max="1018" width="6.85546875" style="13" customWidth="1"/>
    <col min="1019" max="1019" width="7" style="13" customWidth="1"/>
    <col min="1020" max="1020" width="19.85546875" style="13" customWidth="1"/>
    <col min="1021" max="1021" width="9.85546875" style="13" customWidth="1"/>
    <col min="1022" max="1022" width="0" style="13" hidden="1" customWidth="1"/>
    <col min="1023" max="1023" width="7.85546875" style="13" customWidth="1"/>
    <col min="1024" max="1024" width="8.28515625" style="13" customWidth="1"/>
    <col min="1025" max="1025" width="8.42578125" style="13" customWidth="1"/>
    <col min="1026" max="1026" width="3.85546875" style="13" customWidth="1"/>
    <col min="1027" max="1027" width="9.42578125" style="13" customWidth="1"/>
    <col min="1028" max="1264" width="9.140625" style="13"/>
    <col min="1265" max="1265" width="0" style="13" hidden="1" customWidth="1"/>
    <col min="1266" max="1266" width="17.85546875" style="13" customWidth="1"/>
    <col min="1267" max="1267" width="8.28515625" style="13" customWidth="1"/>
    <col min="1268" max="1268" width="8.7109375" style="13" customWidth="1"/>
    <col min="1269" max="1269" width="8.42578125" style="13" customWidth="1"/>
    <col min="1270" max="1270" width="8.7109375" style="13" customWidth="1"/>
    <col min="1271" max="1271" width="8" style="13" customWidth="1"/>
    <col min="1272" max="1272" width="6.28515625" style="13" customWidth="1"/>
    <col min="1273" max="1273" width="6.7109375" style="13" customWidth="1"/>
    <col min="1274" max="1274" width="6.85546875" style="13" customWidth="1"/>
    <col min="1275" max="1275" width="7" style="13" customWidth="1"/>
    <col min="1276" max="1276" width="19.85546875" style="13" customWidth="1"/>
    <col min="1277" max="1277" width="9.85546875" style="13" customWidth="1"/>
    <col min="1278" max="1278" width="0" style="13" hidden="1" customWidth="1"/>
    <col min="1279" max="1279" width="7.85546875" style="13" customWidth="1"/>
    <col min="1280" max="1280" width="8.28515625" style="13" customWidth="1"/>
    <col min="1281" max="1281" width="8.42578125" style="13" customWidth="1"/>
    <col min="1282" max="1282" width="3.85546875" style="13" customWidth="1"/>
    <col min="1283" max="1283" width="9.42578125" style="13" customWidth="1"/>
    <col min="1284" max="1520" width="9.140625" style="13"/>
    <col min="1521" max="1521" width="0" style="13" hidden="1" customWidth="1"/>
    <col min="1522" max="1522" width="17.85546875" style="13" customWidth="1"/>
    <col min="1523" max="1523" width="8.28515625" style="13" customWidth="1"/>
    <col min="1524" max="1524" width="8.7109375" style="13" customWidth="1"/>
    <col min="1525" max="1525" width="8.42578125" style="13" customWidth="1"/>
    <col min="1526" max="1526" width="8.7109375" style="13" customWidth="1"/>
    <col min="1527" max="1527" width="8" style="13" customWidth="1"/>
    <col min="1528" max="1528" width="6.28515625" style="13" customWidth="1"/>
    <col min="1529" max="1529" width="6.7109375" style="13" customWidth="1"/>
    <col min="1530" max="1530" width="6.85546875" style="13" customWidth="1"/>
    <col min="1531" max="1531" width="7" style="13" customWidth="1"/>
    <col min="1532" max="1532" width="19.85546875" style="13" customWidth="1"/>
    <col min="1533" max="1533" width="9.85546875" style="13" customWidth="1"/>
    <col min="1534" max="1534" width="0" style="13" hidden="1" customWidth="1"/>
    <col min="1535" max="1535" width="7.85546875" style="13" customWidth="1"/>
    <col min="1536" max="1536" width="8.28515625" style="13" customWidth="1"/>
    <col min="1537" max="1537" width="8.42578125" style="13" customWidth="1"/>
    <col min="1538" max="1538" width="3.85546875" style="13" customWidth="1"/>
    <col min="1539" max="1539" width="9.42578125" style="13" customWidth="1"/>
    <col min="1540" max="1776" width="9.140625" style="13"/>
    <col min="1777" max="1777" width="0" style="13" hidden="1" customWidth="1"/>
    <col min="1778" max="1778" width="17.85546875" style="13" customWidth="1"/>
    <col min="1779" max="1779" width="8.28515625" style="13" customWidth="1"/>
    <col min="1780" max="1780" width="8.7109375" style="13" customWidth="1"/>
    <col min="1781" max="1781" width="8.42578125" style="13" customWidth="1"/>
    <col min="1782" max="1782" width="8.7109375" style="13" customWidth="1"/>
    <col min="1783" max="1783" width="8" style="13" customWidth="1"/>
    <col min="1784" max="1784" width="6.28515625" style="13" customWidth="1"/>
    <col min="1785" max="1785" width="6.7109375" style="13" customWidth="1"/>
    <col min="1786" max="1786" width="6.85546875" style="13" customWidth="1"/>
    <col min="1787" max="1787" width="7" style="13" customWidth="1"/>
    <col min="1788" max="1788" width="19.85546875" style="13" customWidth="1"/>
    <col min="1789" max="1789" width="9.85546875" style="13" customWidth="1"/>
    <col min="1790" max="1790" width="0" style="13" hidden="1" customWidth="1"/>
    <col min="1791" max="1791" width="7.85546875" style="13" customWidth="1"/>
    <col min="1792" max="1792" width="8.28515625" style="13" customWidth="1"/>
    <col min="1793" max="1793" width="8.42578125" style="13" customWidth="1"/>
    <col min="1794" max="1794" width="3.85546875" style="13" customWidth="1"/>
    <col min="1795" max="1795" width="9.42578125" style="13" customWidth="1"/>
    <col min="1796" max="2032" width="9.140625" style="13"/>
    <col min="2033" max="2033" width="0" style="13" hidden="1" customWidth="1"/>
    <col min="2034" max="2034" width="17.85546875" style="13" customWidth="1"/>
    <col min="2035" max="2035" width="8.28515625" style="13" customWidth="1"/>
    <col min="2036" max="2036" width="8.7109375" style="13" customWidth="1"/>
    <col min="2037" max="2037" width="8.42578125" style="13" customWidth="1"/>
    <col min="2038" max="2038" width="8.7109375" style="13" customWidth="1"/>
    <col min="2039" max="2039" width="8" style="13" customWidth="1"/>
    <col min="2040" max="2040" width="6.28515625" style="13" customWidth="1"/>
    <col min="2041" max="2041" width="6.7109375" style="13" customWidth="1"/>
    <col min="2042" max="2042" width="6.85546875" style="13" customWidth="1"/>
    <col min="2043" max="2043" width="7" style="13" customWidth="1"/>
    <col min="2044" max="2044" width="19.85546875" style="13" customWidth="1"/>
    <col min="2045" max="2045" width="9.85546875" style="13" customWidth="1"/>
    <col min="2046" max="2046" width="0" style="13" hidden="1" customWidth="1"/>
    <col min="2047" max="2047" width="7.85546875" style="13" customWidth="1"/>
    <col min="2048" max="2048" width="8.28515625" style="13" customWidth="1"/>
    <col min="2049" max="2049" width="8.42578125" style="13" customWidth="1"/>
    <col min="2050" max="2050" width="3.85546875" style="13" customWidth="1"/>
    <col min="2051" max="2051" width="9.42578125" style="13" customWidth="1"/>
    <col min="2052" max="2288" width="9.140625" style="13"/>
    <col min="2289" max="2289" width="0" style="13" hidden="1" customWidth="1"/>
    <col min="2290" max="2290" width="17.85546875" style="13" customWidth="1"/>
    <col min="2291" max="2291" width="8.28515625" style="13" customWidth="1"/>
    <col min="2292" max="2292" width="8.7109375" style="13" customWidth="1"/>
    <col min="2293" max="2293" width="8.42578125" style="13" customWidth="1"/>
    <col min="2294" max="2294" width="8.7109375" style="13" customWidth="1"/>
    <col min="2295" max="2295" width="8" style="13" customWidth="1"/>
    <col min="2296" max="2296" width="6.28515625" style="13" customWidth="1"/>
    <col min="2297" max="2297" width="6.7109375" style="13" customWidth="1"/>
    <col min="2298" max="2298" width="6.85546875" style="13" customWidth="1"/>
    <col min="2299" max="2299" width="7" style="13" customWidth="1"/>
    <col min="2300" max="2300" width="19.85546875" style="13" customWidth="1"/>
    <col min="2301" max="2301" width="9.85546875" style="13" customWidth="1"/>
    <col min="2302" max="2302" width="0" style="13" hidden="1" customWidth="1"/>
    <col min="2303" max="2303" width="7.85546875" style="13" customWidth="1"/>
    <col min="2304" max="2304" width="8.28515625" style="13" customWidth="1"/>
    <col min="2305" max="2305" width="8.42578125" style="13" customWidth="1"/>
    <col min="2306" max="2306" width="3.85546875" style="13" customWidth="1"/>
    <col min="2307" max="2307" width="9.42578125" style="13" customWidth="1"/>
    <col min="2308" max="2544" width="9.140625" style="13"/>
    <col min="2545" max="2545" width="0" style="13" hidden="1" customWidth="1"/>
    <col min="2546" max="2546" width="17.85546875" style="13" customWidth="1"/>
    <col min="2547" max="2547" width="8.28515625" style="13" customWidth="1"/>
    <col min="2548" max="2548" width="8.7109375" style="13" customWidth="1"/>
    <col min="2549" max="2549" width="8.42578125" style="13" customWidth="1"/>
    <col min="2550" max="2550" width="8.7109375" style="13" customWidth="1"/>
    <col min="2551" max="2551" width="8" style="13" customWidth="1"/>
    <col min="2552" max="2552" width="6.28515625" style="13" customWidth="1"/>
    <col min="2553" max="2553" width="6.7109375" style="13" customWidth="1"/>
    <col min="2554" max="2554" width="6.85546875" style="13" customWidth="1"/>
    <col min="2555" max="2555" width="7" style="13" customWidth="1"/>
    <col min="2556" max="2556" width="19.85546875" style="13" customWidth="1"/>
    <col min="2557" max="2557" width="9.85546875" style="13" customWidth="1"/>
    <col min="2558" max="2558" width="0" style="13" hidden="1" customWidth="1"/>
    <col min="2559" max="2559" width="7.85546875" style="13" customWidth="1"/>
    <col min="2560" max="2560" width="8.28515625" style="13" customWidth="1"/>
    <col min="2561" max="2561" width="8.42578125" style="13" customWidth="1"/>
    <col min="2562" max="2562" width="3.85546875" style="13" customWidth="1"/>
    <col min="2563" max="2563" width="9.42578125" style="13" customWidth="1"/>
    <col min="2564" max="2800" width="9.140625" style="13"/>
    <col min="2801" max="2801" width="0" style="13" hidden="1" customWidth="1"/>
    <col min="2802" max="2802" width="17.85546875" style="13" customWidth="1"/>
    <col min="2803" max="2803" width="8.28515625" style="13" customWidth="1"/>
    <col min="2804" max="2804" width="8.7109375" style="13" customWidth="1"/>
    <col min="2805" max="2805" width="8.42578125" style="13" customWidth="1"/>
    <col min="2806" max="2806" width="8.7109375" style="13" customWidth="1"/>
    <col min="2807" max="2807" width="8" style="13" customWidth="1"/>
    <col min="2808" max="2808" width="6.28515625" style="13" customWidth="1"/>
    <col min="2809" max="2809" width="6.7109375" style="13" customWidth="1"/>
    <col min="2810" max="2810" width="6.85546875" style="13" customWidth="1"/>
    <col min="2811" max="2811" width="7" style="13" customWidth="1"/>
    <col min="2812" max="2812" width="19.85546875" style="13" customWidth="1"/>
    <col min="2813" max="2813" width="9.85546875" style="13" customWidth="1"/>
    <col min="2814" max="2814" width="0" style="13" hidden="1" customWidth="1"/>
    <col min="2815" max="2815" width="7.85546875" style="13" customWidth="1"/>
    <col min="2816" max="2816" width="8.28515625" style="13" customWidth="1"/>
    <col min="2817" max="2817" width="8.42578125" style="13" customWidth="1"/>
    <col min="2818" max="2818" width="3.85546875" style="13" customWidth="1"/>
    <col min="2819" max="2819" width="9.42578125" style="13" customWidth="1"/>
    <col min="2820" max="3056" width="9.140625" style="13"/>
    <col min="3057" max="3057" width="0" style="13" hidden="1" customWidth="1"/>
    <col min="3058" max="3058" width="17.85546875" style="13" customWidth="1"/>
    <col min="3059" max="3059" width="8.28515625" style="13" customWidth="1"/>
    <col min="3060" max="3060" width="8.7109375" style="13" customWidth="1"/>
    <col min="3061" max="3061" width="8.42578125" style="13" customWidth="1"/>
    <col min="3062" max="3062" width="8.7109375" style="13" customWidth="1"/>
    <col min="3063" max="3063" width="8" style="13" customWidth="1"/>
    <col min="3064" max="3064" width="6.28515625" style="13" customWidth="1"/>
    <col min="3065" max="3065" width="6.7109375" style="13" customWidth="1"/>
    <col min="3066" max="3066" width="6.85546875" style="13" customWidth="1"/>
    <col min="3067" max="3067" width="7" style="13" customWidth="1"/>
    <col min="3068" max="3068" width="19.85546875" style="13" customWidth="1"/>
    <col min="3069" max="3069" width="9.85546875" style="13" customWidth="1"/>
    <col min="3070" max="3070" width="0" style="13" hidden="1" customWidth="1"/>
    <col min="3071" max="3071" width="7.85546875" style="13" customWidth="1"/>
    <col min="3072" max="3072" width="8.28515625" style="13" customWidth="1"/>
    <col min="3073" max="3073" width="8.42578125" style="13" customWidth="1"/>
    <col min="3074" max="3074" width="3.85546875" style="13" customWidth="1"/>
    <col min="3075" max="3075" width="9.42578125" style="13" customWidth="1"/>
    <col min="3076" max="3312" width="9.140625" style="13"/>
    <col min="3313" max="3313" width="0" style="13" hidden="1" customWidth="1"/>
    <col min="3314" max="3314" width="17.85546875" style="13" customWidth="1"/>
    <col min="3315" max="3315" width="8.28515625" style="13" customWidth="1"/>
    <col min="3316" max="3316" width="8.7109375" style="13" customWidth="1"/>
    <col min="3317" max="3317" width="8.42578125" style="13" customWidth="1"/>
    <col min="3318" max="3318" width="8.7109375" style="13" customWidth="1"/>
    <col min="3319" max="3319" width="8" style="13" customWidth="1"/>
    <col min="3320" max="3320" width="6.28515625" style="13" customWidth="1"/>
    <col min="3321" max="3321" width="6.7109375" style="13" customWidth="1"/>
    <col min="3322" max="3322" width="6.85546875" style="13" customWidth="1"/>
    <col min="3323" max="3323" width="7" style="13" customWidth="1"/>
    <col min="3324" max="3324" width="19.85546875" style="13" customWidth="1"/>
    <col min="3325" max="3325" width="9.85546875" style="13" customWidth="1"/>
    <col min="3326" max="3326" width="0" style="13" hidden="1" customWidth="1"/>
    <col min="3327" max="3327" width="7.85546875" style="13" customWidth="1"/>
    <col min="3328" max="3328" width="8.28515625" style="13" customWidth="1"/>
    <col min="3329" max="3329" width="8.42578125" style="13" customWidth="1"/>
    <col min="3330" max="3330" width="3.85546875" style="13" customWidth="1"/>
    <col min="3331" max="3331" width="9.42578125" style="13" customWidth="1"/>
    <col min="3332" max="3568" width="9.140625" style="13"/>
    <col min="3569" max="3569" width="0" style="13" hidden="1" customWidth="1"/>
    <col min="3570" max="3570" width="17.85546875" style="13" customWidth="1"/>
    <col min="3571" max="3571" width="8.28515625" style="13" customWidth="1"/>
    <col min="3572" max="3572" width="8.7109375" style="13" customWidth="1"/>
    <col min="3573" max="3573" width="8.42578125" style="13" customWidth="1"/>
    <col min="3574" max="3574" width="8.7109375" style="13" customWidth="1"/>
    <col min="3575" max="3575" width="8" style="13" customWidth="1"/>
    <col min="3576" max="3576" width="6.28515625" style="13" customWidth="1"/>
    <col min="3577" max="3577" width="6.7109375" style="13" customWidth="1"/>
    <col min="3578" max="3578" width="6.85546875" style="13" customWidth="1"/>
    <col min="3579" max="3579" width="7" style="13" customWidth="1"/>
    <col min="3580" max="3580" width="19.85546875" style="13" customWidth="1"/>
    <col min="3581" max="3581" width="9.85546875" style="13" customWidth="1"/>
    <col min="3582" max="3582" width="0" style="13" hidden="1" customWidth="1"/>
    <col min="3583" max="3583" width="7.85546875" style="13" customWidth="1"/>
    <col min="3584" max="3584" width="8.28515625" style="13" customWidth="1"/>
    <col min="3585" max="3585" width="8.42578125" style="13" customWidth="1"/>
    <col min="3586" max="3586" width="3.85546875" style="13" customWidth="1"/>
    <col min="3587" max="3587" width="9.42578125" style="13" customWidth="1"/>
    <col min="3588" max="3824" width="9.140625" style="13"/>
    <col min="3825" max="3825" width="0" style="13" hidden="1" customWidth="1"/>
    <col min="3826" max="3826" width="17.85546875" style="13" customWidth="1"/>
    <col min="3827" max="3827" width="8.28515625" style="13" customWidth="1"/>
    <col min="3828" max="3828" width="8.7109375" style="13" customWidth="1"/>
    <col min="3829" max="3829" width="8.42578125" style="13" customWidth="1"/>
    <col min="3830" max="3830" width="8.7109375" style="13" customWidth="1"/>
    <col min="3831" max="3831" width="8" style="13" customWidth="1"/>
    <col min="3832" max="3832" width="6.28515625" style="13" customWidth="1"/>
    <col min="3833" max="3833" width="6.7109375" style="13" customWidth="1"/>
    <col min="3834" max="3834" width="6.85546875" style="13" customWidth="1"/>
    <col min="3835" max="3835" width="7" style="13" customWidth="1"/>
    <col min="3836" max="3836" width="19.85546875" style="13" customWidth="1"/>
    <col min="3837" max="3837" width="9.85546875" style="13" customWidth="1"/>
    <col min="3838" max="3838" width="0" style="13" hidden="1" customWidth="1"/>
    <col min="3839" max="3839" width="7.85546875" style="13" customWidth="1"/>
    <col min="3840" max="3840" width="8.28515625" style="13" customWidth="1"/>
    <col min="3841" max="3841" width="8.42578125" style="13" customWidth="1"/>
    <col min="3842" max="3842" width="3.85546875" style="13" customWidth="1"/>
    <col min="3843" max="3843" width="9.42578125" style="13" customWidth="1"/>
    <col min="3844" max="4080" width="9.140625" style="13"/>
    <col min="4081" max="4081" width="0" style="13" hidden="1" customWidth="1"/>
    <col min="4082" max="4082" width="17.85546875" style="13" customWidth="1"/>
    <col min="4083" max="4083" width="8.28515625" style="13" customWidth="1"/>
    <col min="4084" max="4084" width="8.7109375" style="13" customWidth="1"/>
    <col min="4085" max="4085" width="8.42578125" style="13" customWidth="1"/>
    <col min="4086" max="4086" width="8.7109375" style="13" customWidth="1"/>
    <col min="4087" max="4087" width="8" style="13" customWidth="1"/>
    <col min="4088" max="4088" width="6.28515625" style="13" customWidth="1"/>
    <col min="4089" max="4089" width="6.7109375" style="13" customWidth="1"/>
    <col min="4090" max="4090" width="6.85546875" style="13" customWidth="1"/>
    <col min="4091" max="4091" width="7" style="13" customWidth="1"/>
    <col min="4092" max="4092" width="19.85546875" style="13" customWidth="1"/>
    <col min="4093" max="4093" width="9.85546875" style="13" customWidth="1"/>
    <col min="4094" max="4094" width="0" style="13" hidden="1" customWidth="1"/>
    <col min="4095" max="4095" width="7.85546875" style="13" customWidth="1"/>
    <col min="4096" max="4096" width="8.28515625" style="13" customWidth="1"/>
    <col min="4097" max="4097" width="8.42578125" style="13" customWidth="1"/>
    <col min="4098" max="4098" width="3.85546875" style="13" customWidth="1"/>
    <col min="4099" max="4099" width="9.42578125" style="13" customWidth="1"/>
    <col min="4100" max="4336" width="9.140625" style="13"/>
    <col min="4337" max="4337" width="0" style="13" hidden="1" customWidth="1"/>
    <col min="4338" max="4338" width="17.85546875" style="13" customWidth="1"/>
    <col min="4339" max="4339" width="8.28515625" style="13" customWidth="1"/>
    <col min="4340" max="4340" width="8.7109375" style="13" customWidth="1"/>
    <col min="4341" max="4341" width="8.42578125" style="13" customWidth="1"/>
    <col min="4342" max="4342" width="8.7109375" style="13" customWidth="1"/>
    <col min="4343" max="4343" width="8" style="13" customWidth="1"/>
    <col min="4344" max="4344" width="6.28515625" style="13" customWidth="1"/>
    <col min="4345" max="4345" width="6.7109375" style="13" customWidth="1"/>
    <col min="4346" max="4346" width="6.85546875" style="13" customWidth="1"/>
    <col min="4347" max="4347" width="7" style="13" customWidth="1"/>
    <col min="4348" max="4348" width="19.85546875" style="13" customWidth="1"/>
    <col min="4349" max="4349" width="9.85546875" style="13" customWidth="1"/>
    <col min="4350" max="4350" width="0" style="13" hidden="1" customWidth="1"/>
    <col min="4351" max="4351" width="7.85546875" style="13" customWidth="1"/>
    <col min="4352" max="4352" width="8.28515625" style="13" customWidth="1"/>
    <col min="4353" max="4353" width="8.42578125" style="13" customWidth="1"/>
    <col min="4354" max="4354" width="3.85546875" style="13" customWidth="1"/>
    <col min="4355" max="4355" width="9.42578125" style="13" customWidth="1"/>
    <col min="4356" max="4592" width="9.140625" style="13"/>
    <col min="4593" max="4593" width="0" style="13" hidden="1" customWidth="1"/>
    <col min="4594" max="4594" width="17.85546875" style="13" customWidth="1"/>
    <col min="4595" max="4595" width="8.28515625" style="13" customWidth="1"/>
    <col min="4596" max="4596" width="8.7109375" style="13" customWidth="1"/>
    <col min="4597" max="4597" width="8.42578125" style="13" customWidth="1"/>
    <col min="4598" max="4598" width="8.7109375" style="13" customWidth="1"/>
    <col min="4599" max="4599" width="8" style="13" customWidth="1"/>
    <col min="4600" max="4600" width="6.28515625" style="13" customWidth="1"/>
    <col min="4601" max="4601" width="6.7109375" style="13" customWidth="1"/>
    <col min="4602" max="4602" width="6.85546875" style="13" customWidth="1"/>
    <col min="4603" max="4603" width="7" style="13" customWidth="1"/>
    <col min="4604" max="4604" width="19.85546875" style="13" customWidth="1"/>
    <col min="4605" max="4605" width="9.85546875" style="13" customWidth="1"/>
    <col min="4606" max="4606" width="0" style="13" hidden="1" customWidth="1"/>
    <col min="4607" max="4607" width="7.85546875" style="13" customWidth="1"/>
    <col min="4608" max="4608" width="8.28515625" style="13" customWidth="1"/>
    <col min="4609" max="4609" width="8.42578125" style="13" customWidth="1"/>
    <col min="4610" max="4610" width="3.85546875" style="13" customWidth="1"/>
    <col min="4611" max="4611" width="9.42578125" style="13" customWidth="1"/>
    <col min="4612" max="4848" width="9.140625" style="13"/>
    <col min="4849" max="4849" width="0" style="13" hidden="1" customWidth="1"/>
    <col min="4850" max="4850" width="17.85546875" style="13" customWidth="1"/>
    <col min="4851" max="4851" width="8.28515625" style="13" customWidth="1"/>
    <col min="4852" max="4852" width="8.7109375" style="13" customWidth="1"/>
    <col min="4853" max="4853" width="8.42578125" style="13" customWidth="1"/>
    <col min="4854" max="4854" width="8.7109375" style="13" customWidth="1"/>
    <col min="4855" max="4855" width="8" style="13" customWidth="1"/>
    <col min="4856" max="4856" width="6.28515625" style="13" customWidth="1"/>
    <col min="4857" max="4857" width="6.7109375" style="13" customWidth="1"/>
    <col min="4858" max="4858" width="6.85546875" style="13" customWidth="1"/>
    <col min="4859" max="4859" width="7" style="13" customWidth="1"/>
    <col min="4860" max="4860" width="19.85546875" style="13" customWidth="1"/>
    <col min="4861" max="4861" width="9.85546875" style="13" customWidth="1"/>
    <col min="4862" max="4862" width="0" style="13" hidden="1" customWidth="1"/>
    <col min="4863" max="4863" width="7.85546875" style="13" customWidth="1"/>
    <col min="4864" max="4864" width="8.28515625" style="13" customWidth="1"/>
    <col min="4865" max="4865" width="8.42578125" style="13" customWidth="1"/>
    <col min="4866" max="4866" width="3.85546875" style="13" customWidth="1"/>
    <col min="4867" max="4867" width="9.42578125" style="13" customWidth="1"/>
    <col min="4868" max="5104" width="9.140625" style="13"/>
    <col min="5105" max="5105" width="0" style="13" hidden="1" customWidth="1"/>
    <col min="5106" max="5106" width="17.85546875" style="13" customWidth="1"/>
    <col min="5107" max="5107" width="8.28515625" style="13" customWidth="1"/>
    <col min="5108" max="5108" width="8.7109375" style="13" customWidth="1"/>
    <col min="5109" max="5109" width="8.42578125" style="13" customWidth="1"/>
    <col min="5110" max="5110" width="8.7109375" style="13" customWidth="1"/>
    <col min="5111" max="5111" width="8" style="13" customWidth="1"/>
    <col min="5112" max="5112" width="6.28515625" style="13" customWidth="1"/>
    <col min="5113" max="5113" width="6.7109375" style="13" customWidth="1"/>
    <col min="5114" max="5114" width="6.85546875" style="13" customWidth="1"/>
    <col min="5115" max="5115" width="7" style="13" customWidth="1"/>
    <col min="5116" max="5116" width="19.85546875" style="13" customWidth="1"/>
    <col min="5117" max="5117" width="9.85546875" style="13" customWidth="1"/>
    <col min="5118" max="5118" width="0" style="13" hidden="1" customWidth="1"/>
    <col min="5119" max="5119" width="7.85546875" style="13" customWidth="1"/>
    <col min="5120" max="5120" width="8.28515625" style="13" customWidth="1"/>
    <col min="5121" max="5121" width="8.42578125" style="13" customWidth="1"/>
    <col min="5122" max="5122" width="3.85546875" style="13" customWidth="1"/>
    <col min="5123" max="5123" width="9.42578125" style="13" customWidth="1"/>
    <col min="5124" max="5360" width="9.140625" style="13"/>
    <col min="5361" max="5361" width="0" style="13" hidden="1" customWidth="1"/>
    <col min="5362" max="5362" width="17.85546875" style="13" customWidth="1"/>
    <col min="5363" max="5363" width="8.28515625" style="13" customWidth="1"/>
    <col min="5364" max="5364" width="8.7109375" style="13" customWidth="1"/>
    <col min="5365" max="5365" width="8.42578125" style="13" customWidth="1"/>
    <col min="5366" max="5366" width="8.7109375" style="13" customWidth="1"/>
    <col min="5367" max="5367" width="8" style="13" customWidth="1"/>
    <col min="5368" max="5368" width="6.28515625" style="13" customWidth="1"/>
    <col min="5369" max="5369" width="6.7109375" style="13" customWidth="1"/>
    <col min="5370" max="5370" width="6.85546875" style="13" customWidth="1"/>
    <col min="5371" max="5371" width="7" style="13" customWidth="1"/>
    <col min="5372" max="5372" width="19.85546875" style="13" customWidth="1"/>
    <col min="5373" max="5373" width="9.85546875" style="13" customWidth="1"/>
    <col min="5374" max="5374" width="0" style="13" hidden="1" customWidth="1"/>
    <col min="5375" max="5375" width="7.85546875" style="13" customWidth="1"/>
    <col min="5376" max="5376" width="8.28515625" style="13" customWidth="1"/>
    <col min="5377" max="5377" width="8.42578125" style="13" customWidth="1"/>
    <col min="5378" max="5378" width="3.85546875" style="13" customWidth="1"/>
    <col min="5379" max="5379" width="9.42578125" style="13" customWidth="1"/>
    <col min="5380" max="5616" width="9.140625" style="13"/>
    <col min="5617" max="5617" width="0" style="13" hidden="1" customWidth="1"/>
    <col min="5618" max="5618" width="17.85546875" style="13" customWidth="1"/>
    <col min="5619" max="5619" width="8.28515625" style="13" customWidth="1"/>
    <col min="5620" max="5620" width="8.7109375" style="13" customWidth="1"/>
    <col min="5621" max="5621" width="8.42578125" style="13" customWidth="1"/>
    <col min="5622" max="5622" width="8.7109375" style="13" customWidth="1"/>
    <col min="5623" max="5623" width="8" style="13" customWidth="1"/>
    <col min="5624" max="5624" width="6.28515625" style="13" customWidth="1"/>
    <col min="5625" max="5625" width="6.7109375" style="13" customWidth="1"/>
    <col min="5626" max="5626" width="6.85546875" style="13" customWidth="1"/>
    <col min="5627" max="5627" width="7" style="13" customWidth="1"/>
    <col min="5628" max="5628" width="19.85546875" style="13" customWidth="1"/>
    <col min="5629" max="5629" width="9.85546875" style="13" customWidth="1"/>
    <col min="5630" max="5630" width="0" style="13" hidden="1" customWidth="1"/>
    <col min="5631" max="5631" width="7.85546875" style="13" customWidth="1"/>
    <col min="5632" max="5632" width="8.28515625" style="13" customWidth="1"/>
    <col min="5633" max="5633" width="8.42578125" style="13" customWidth="1"/>
    <col min="5634" max="5634" width="3.85546875" style="13" customWidth="1"/>
    <col min="5635" max="5635" width="9.42578125" style="13" customWidth="1"/>
    <col min="5636" max="5872" width="9.140625" style="13"/>
    <col min="5873" max="5873" width="0" style="13" hidden="1" customWidth="1"/>
    <col min="5874" max="5874" width="17.85546875" style="13" customWidth="1"/>
    <col min="5875" max="5875" width="8.28515625" style="13" customWidth="1"/>
    <col min="5876" max="5876" width="8.7109375" style="13" customWidth="1"/>
    <col min="5877" max="5877" width="8.42578125" style="13" customWidth="1"/>
    <col min="5878" max="5878" width="8.7109375" style="13" customWidth="1"/>
    <col min="5879" max="5879" width="8" style="13" customWidth="1"/>
    <col min="5880" max="5880" width="6.28515625" style="13" customWidth="1"/>
    <col min="5881" max="5881" width="6.7109375" style="13" customWidth="1"/>
    <col min="5882" max="5882" width="6.85546875" style="13" customWidth="1"/>
    <col min="5883" max="5883" width="7" style="13" customWidth="1"/>
    <col min="5884" max="5884" width="19.85546875" style="13" customWidth="1"/>
    <col min="5885" max="5885" width="9.85546875" style="13" customWidth="1"/>
    <col min="5886" max="5886" width="0" style="13" hidden="1" customWidth="1"/>
    <col min="5887" max="5887" width="7.85546875" style="13" customWidth="1"/>
    <col min="5888" max="5888" width="8.28515625" style="13" customWidth="1"/>
    <col min="5889" max="5889" width="8.42578125" style="13" customWidth="1"/>
    <col min="5890" max="5890" width="3.85546875" style="13" customWidth="1"/>
    <col min="5891" max="5891" width="9.42578125" style="13" customWidth="1"/>
    <col min="5892" max="6128" width="9.140625" style="13"/>
    <col min="6129" max="6129" width="0" style="13" hidden="1" customWidth="1"/>
    <col min="6130" max="6130" width="17.85546875" style="13" customWidth="1"/>
    <col min="6131" max="6131" width="8.28515625" style="13" customWidth="1"/>
    <col min="6132" max="6132" width="8.7109375" style="13" customWidth="1"/>
    <col min="6133" max="6133" width="8.42578125" style="13" customWidth="1"/>
    <col min="6134" max="6134" width="8.7109375" style="13" customWidth="1"/>
    <col min="6135" max="6135" width="8" style="13" customWidth="1"/>
    <col min="6136" max="6136" width="6.28515625" style="13" customWidth="1"/>
    <col min="6137" max="6137" width="6.7109375" style="13" customWidth="1"/>
    <col min="6138" max="6138" width="6.85546875" style="13" customWidth="1"/>
    <col min="6139" max="6139" width="7" style="13" customWidth="1"/>
    <col min="6140" max="6140" width="19.85546875" style="13" customWidth="1"/>
    <col min="6141" max="6141" width="9.85546875" style="13" customWidth="1"/>
    <col min="6142" max="6142" width="0" style="13" hidden="1" customWidth="1"/>
    <col min="6143" max="6143" width="7.85546875" style="13" customWidth="1"/>
    <col min="6144" max="6144" width="8.28515625" style="13" customWidth="1"/>
    <col min="6145" max="6145" width="8.42578125" style="13" customWidth="1"/>
    <col min="6146" max="6146" width="3.85546875" style="13" customWidth="1"/>
    <col min="6147" max="6147" width="9.42578125" style="13" customWidth="1"/>
    <col min="6148" max="6384" width="9.140625" style="13"/>
    <col min="6385" max="6385" width="0" style="13" hidden="1" customWidth="1"/>
    <col min="6386" max="6386" width="17.85546875" style="13" customWidth="1"/>
    <col min="6387" max="6387" width="8.28515625" style="13" customWidth="1"/>
    <col min="6388" max="6388" width="8.7109375" style="13" customWidth="1"/>
    <col min="6389" max="6389" width="8.42578125" style="13" customWidth="1"/>
    <col min="6390" max="6390" width="8.7109375" style="13" customWidth="1"/>
    <col min="6391" max="6391" width="8" style="13" customWidth="1"/>
    <col min="6392" max="6392" width="6.28515625" style="13" customWidth="1"/>
    <col min="6393" max="6393" width="6.7109375" style="13" customWidth="1"/>
    <col min="6394" max="6394" width="6.85546875" style="13" customWidth="1"/>
    <col min="6395" max="6395" width="7" style="13" customWidth="1"/>
    <col min="6396" max="6396" width="19.85546875" style="13" customWidth="1"/>
    <col min="6397" max="6397" width="9.85546875" style="13" customWidth="1"/>
    <col min="6398" max="6398" width="0" style="13" hidden="1" customWidth="1"/>
    <col min="6399" max="6399" width="7.85546875" style="13" customWidth="1"/>
    <col min="6400" max="6400" width="8.28515625" style="13" customWidth="1"/>
    <col min="6401" max="6401" width="8.42578125" style="13" customWidth="1"/>
    <col min="6402" max="6402" width="3.85546875" style="13" customWidth="1"/>
    <col min="6403" max="6403" width="9.42578125" style="13" customWidth="1"/>
    <col min="6404" max="6640" width="9.140625" style="13"/>
    <col min="6641" max="6641" width="0" style="13" hidden="1" customWidth="1"/>
    <col min="6642" max="6642" width="17.85546875" style="13" customWidth="1"/>
    <col min="6643" max="6643" width="8.28515625" style="13" customWidth="1"/>
    <col min="6644" max="6644" width="8.7109375" style="13" customWidth="1"/>
    <col min="6645" max="6645" width="8.42578125" style="13" customWidth="1"/>
    <col min="6646" max="6646" width="8.7109375" style="13" customWidth="1"/>
    <col min="6647" max="6647" width="8" style="13" customWidth="1"/>
    <col min="6648" max="6648" width="6.28515625" style="13" customWidth="1"/>
    <col min="6649" max="6649" width="6.7109375" style="13" customWidth="1"/>
    <col min="6650" max="6650" width="6.85546875" style="13" customWidth="1"/>
    <col min="6651" max="6651" width="7" style="13" customWidth="1"/>
    <col min="6652" max="6652" width="19.85546875" style="13" customWidth="1"/>
    <col min="6653" max="6653" width="9.85546875" style="13" customWidth="1"/>
    <col min="6654" max="6654" width="0" style="13" hidden="1" customWidth="1"/>
    <col min="6655" max="6655" width="7.85546875" style="13" customWidth="1"/>
    <col min="6656" max="6656" width="8.28515625" style="13" customWidth="1"/>
    <col min="6657" max="6657" width="8.42578125" style="13" customWidth="1"/>
    <col min="6658" max="6658" width="3.85546875" style="13" customWidth="1"/>
    <col min="6659" max="6659" width="9.42578125" style="13" customWidth="1"/>
    <col min="6660" max="6896" width="9.140625" style="13"/>
    <col min="6897" max="6897" width="0" style="13" hidden="1" customWidth="1"/>
    <col min="6898" max="6898" width="17.85546875" style="13" customWidth="1"/>
    <col min="6899" max="6899" width="8.28515625" style="13" customWidth="1"/>
    <col min="6900" max="6900" width="8.7109375" style="13" customWidth="1"/>
    <col min="6901" max="6901" width="8.42578125" style="13" customWidth="1"/>
    <col min="6902" max="6902" width="8.7109375" style="13" customWidth="1"/>
    <col min="6903" max="6903" width="8" style="13" customWidth="1"/>
    <col min="6904" max="6904" width="6.28515625" style="13" customWidth="1"/>
    <col min="6905" max="6905" width="6.7109375" style="13" customWidth="1"/>
    <col min="6906" max="6906" width="6.85546875" style="13" customWidth="1"/>
    <col min="6907" max="6907" width="7" style="13" customWidth="1"/>
    <col min="6908" max="6908" width="19.85546875" style="13" customWidth="1"/>
    <col min="6909" max="6909" width="9.85546875" style="13" customWidth="1"/>
    <col min="6910" max="6910" width="0" style="13" hidden="1" customWidth="1"/>
    <col min="6911" max="6911" width="7.85546875" style="13" customWidth="1"/>
    <col min="6912" max="6912" width="8.28515625" style="13" customWidth="1"/>
    <col min="6913" max="6913" width="8.42578125" style="13" customWidth="1"/>
    <col min="6914" max="6914" width="3.85546875" style="13" customWidth="1"/>
    <col min="6915" max="6915" width="9.42578125" style="13" customWidth="1"/>
    <col min="6916" max="7152" width="9.140625" style="13"/>
    <col min="7153" max="7153" width="0" style="13" hidden="1" customWidth="1"/>
    <col min="7154" max="7154" width="17.85546875" style="13" customWidth="1"/>
    <col min="7155" max="7155" width="8.28515625" style="13" customWidth="1"/>
    <col min="7156" max="7156" width="8.7109375" style="13" customWidth="1"/>
    <col min="7157" max="7157" width="8.42578125" style="13" customWidth="1"/>
    <col min="7158" max="7158" width="8.7109375" style="13" customWidth="1"/>
    <col min="7159" max="7159" width="8" style="13" customWidth="1"/>
    <col min="7160" max="7160" width="6.28515625" style="13" customWidth="1"/>
    <col min="7161" max="7161" width="6.7109375" style="13" customWidth="1"/>
    <col min="7162" max="7162" width="6.85546875" style="13" customWidth="1"/>
    <col min="7163" max="7163" width="7" style="13" customWidth="1"/>
    <col min="7164" max="7164" width="19.85546875" style="13" customWidth="1"/>
    <col min="7165" max="7165" width="9.85546875" style="13" customWidth="1"/>
    <col min="7166" max="7166" width="0" style="13" hidden="1" customWidth="1"/>
    <col min="7167" max="7167" width="7.85546875" style="13" customWidth="1"/>
    <col min="7168" max="7168" width="8.28515625" style="13" customWidth="1"/>
    <col min="7169" max="7169" width="8.42578125" style="13" customWidth="1"/>
    <col min="7170" max="7170" width="3.85546875" style="13" customWidth="1"/>
    <col min="7171" max="7171" width="9.42578125" style="13" customWidth="1"/>
    <col min="7172" max="7408" width="9.140625" style="13"/>
    <col min="7409" max="7409" width="0" style="13" hidden="1" customWidth="1"/>
    <col min="7410" max="7410" width="17.85546875" style="13" customWidth="1"/>
    <col min="7411" max="7411" width="8.28515625" style="13" customWidth="1"/>
    <col min="7412" max="7412" width="8.7109375" style="13" customWidth="1"/>
    <col min="7413" max="7413" width="8.42578125" style="13" customWidth="1"/>
    <col min="7414" max="7414" width="8.7109375" style="13" customWidth="1"/>
    <col min="7415" max="7415" width="8" style="13" customWidth="1"/>
    <col min="7416" max="7416" width="6.28515625" style="13" customWidth="1"/>
    <col min="7417" max="7417" width="6.7109375" style="13" customWidth="1"/>
    <col min="7418" max="7418" width="6.85546875" style="13" customWidth="1"/>
    <col min="7419" max="7419" width="7" style="13" customWidth="1"/>
    <col min="7420" max="7420" width="19.85546875" style="13" customWidth="1"/>
    <col min="7421" max="7421" width="9.85546875" style="13" customWidth="1"/>
    <col min="7422" max="7422" width="0" style="13" hidden="1" customWidth="1"/>
    <col min="7423" max="7423" width="7.85546875" style="13" customWidth="1"/>
    <col min="7424" max="7424" width="8.28515625" style="13" customWidth="1"/>
    <col min="7425" max="7425" width="8.42578125" style="13" customWidth="1"/>
    <col min="7426" max="7426" width="3.85546875" style="13" customWidth="1"/>
    <col min="7427" max="7427" width="9.42578125" style="13" customWidth="1"/>
    <col min="7428" max="7664" width="9.140625" style="13"/>
    <col min="7665" max="7665" width="0" style="13" hidden="1" customWidth="1"/>
    <col min="7666" max="7666" width="17.85546875" style="13" customWidth="1"/>
    <col min="7667" max="7667" width="8.28515625" style="13" customWidth="1"/>
    <col min="7668" max="7668" width="8.7109375" style="13" customWidth="1"/>
    <col min="7669" max="7669" width="8.42578125" style="13" customWidth="1"/>
    <col min="7670" max="7670" width="8.7109375" style="13" customWidth="1"/>
    <col min="7671" max="7671" width="8" style="13" customWidth="1"/>
    <col min="7672" max="7672" width="6.28515625" style="13" customWidth="1"/>
    <col min="7673" max="7673" width="6.7109375" style="13" customWidth="1"/>
    <col min="7674" max="7674" width="6.85546875" style="13" customWidth="1"/>
    <col min="7675" max="7675" width="7" style="13" customWidth="1"/>
    <col min="7676" max="7676" width="19.85546875" style="13" customWidth="1"/>
    <col min="7677" max="7677" width="9.85546875" style="13" customWidth="1"/>
    <col min="7678" max="7678" width="0" style="13" hidden="1" customWidth="1"/>
    <col min="7679" max="7679" width="7.85546875" style="13" customWidth="1"/>
    <col min="7680" max="7680" width="8.28515625" style="13" customWidth="1"/>
    <col min="7681" max="7681" width="8.42578125" style="13" customWidth="1"/>
    <col min="7682" max="7682" width="3.85546875" style="13" customWidth="1"/>
    <col min="7683" max="7683" width="9.42578125" style="13" customWidth="1"/>
    <col min="7684" max="7920" width="9.140625" style="13"/>
    <col min="7921" max="7921" width="0" style="13" hidden="1" customWidth="1"/>
    <col min="7922" max="7922" width="17.85546875" style="13" customWidth="1"/>
    <col min="7923" max="7923" width="8.28515625" style="13" customWidth="1"/>
    <col min="7924" max="7924" width="8.7109375" style="13" customWidth="1"/>
    <col min="7925" max="7925" width="8.42578125" style="13" customWidth="1"/>
    <col min="7926" max="7926" width="8.7109375" style="13" customWidth="1"/>
    <col min="7927" max="7927" width="8" style="13" customWidth="1"/>
    <col min="7928" max="7928" width="6.28515625" style="13" customWidth="1"/>
    <col min="7929" max="7929" width="6.7109375" style="13" customWidth="1"/>
    <col min="7930" max="7930" width="6.85546875" style="13" customWidth="1"/>
    <col min="7931" max="7931" width="7" style="13" customWidth="1"/>
    <col min="7932" max="7932" width="19.85546875" style="13" customWidth="1"/>
    <col min="7933" max="7933" width="9.85546875" style="13" customWidth="1"/>
    <col min="7934" max="7934" width="0" style="13" hidden="1" customWidth="1"/>
    <col min="7935" max="7935" width="7.85546875" style="13" customWidth="1"/>
    <col min="7936" max="7936" width="8.28515625" style="13" customWidth="1"/>
    <col min="7937" max="7937" width="8.42578125" style="13" customWidth="1"/>
    <col min="7938" max="7938" width="3.85546875" style="13" customWidth="1"/>
    <col min="7939" max="7939" width="9.42578125" style="13" customWidth="1"/>
    <col min="7940" max="8176" width="9.140625" style="13"/>
    <col min="8177" max="8177" width="0" style="13" hidden="1" customWidth="1"/>
    <col min="8178" max="8178" width="17.85546875" style="13" customWidth="1"/>
    <col min="8179" max="8179" width="8.28515625" style="13" customWidth="1"/>
    <col min="8180" max="8180" width="8.7109375" style="13" customWidth="1"/>
    <col min="8181" max="8181" width="8.42578125" style="13" customWidth="1"/>
    <col min="8182" max="8182" width="8.7109375" style="13" customWidth="1"/>
    <col min="8183" max="8183" width="8" style="13" customWidth="1"/>
    <col min="8184" max="8184" width="6.28515625" style="13" customWidth="1"/>
    <col min="8185" max="8185" width="6.7109375" style="13" customWidth="1"/>
    <col min="8186" max="8186" width="6.85546875" style="13" customWidth="1"/>
    <col min="8187" max="8187" width="7" style="13" customWidth="1"/>
    <col min="8188" max="8188" width="19.85546875" style="13" customWidth="1"/>
    <col min="8189" max="8189" width="9.85546875" style="13" customWidth="1"/>
    <col min="8190" max="8190" width="0" style="13" hidden="1" customWidth="1"/>
    <col min="8191" max="8191" width="7.85546875" style="13" customWidth="1"/>
    <col min="8192" max="8192" width="8.28515625" style="13" customWidth="1"/>
    <col min="8193" max="8193" width="8.42578125" style="13" customWidth="1"/>
    <col min="8194" max="8194" width="3.85546875" style="13" customWidth="1"/>
    <col min="8195" max="8195" width="9.42578125" style="13" customWidth="1"/>
    <col min="8196" max="8432" width="9.140625" style="13"/>
    <col min="8433" max="8433" width="0" style="13" hidden="1" customWidth="1"/>
    <col min="8434" max="8434" width="17.85546875" style="13" customWidth="1"/>
    <col min="8435" max="8435" width="8.28515625" style="13" customWidth="1"/>
    <col min="8436" max="8436" width="8.7109375" style="13" customWidth="1"/>
    <col min="8437" max="8437" width="8.42578125" style="13" customWidth="1"/>
    <col min="8438" max="8438" width="8.7109375" style="13" customWidth="1"/>
    <col min="8439" max="8439" width="8" style="13" customWidth="1"/>
    <col min="8440" max="8440" width="6.28515625" style="13" customWidth="1"/>
    <col min="8441" max="8441" width="6.7109375" style="13" customWidth="1"/>
    <col min="8442" max="8442" width="6.85546875" style="13" customWidth="1"/>
    <col min="8443" max="8443" width="7" style="13" customWidth="1"/>
    <col min="8444" max="8444" width="19.85546875" style="13" customWidth="1"/>
    <col min="8445" max="8445" width="9.85546875" style="13" customWidth="1"/>
    <col min="8446" max="8446" width="0" style="13" hidden="1" customWidth="1"/>
    <col min="8447" max="8447" width="7.85546875" style="13" customWidth="1"/>
    <col min="8448" max="8448" width="8.28515625" style="13" customWidth="1"/>
    <col min="8449" max="8449" width="8.42578125" style="13" customWidth="1"/>
    <col min="8450" max="8450" width="3.85546875" style="13" customWidth="1"/>
    <col min="8451" max="8451" width="9.42578125" style="13" customWidth="1"/>
    <col min="8452" max="8688" width="9.140625" style="13"/>
    <col min="8689" max="8689" width="0" style="13" hidden="1" customWidth="1"/>
    <col min="8690" max="8690" width="17.85546875" style="13" customWidth="1"/>
    <col min="8691" max="8691" width="8.28515625" style="13" customWidth="1"/>
    <col min="8692" max="8692" width="8.7109375" style="13" customWidth="1"/>
    <col min="8693" max="8693" width="8.42578125" style="13" customWidth="1"/>
    <col min="8694" max="8694" width="8.7109375" style="13" customWidth="1"/>
    <col min="8695" max="8695" width="8" style="13" customWidth="1"/>
    <col min="8696" max="8696" width="6.28515625" style="13" customWidth="1"/>
    <col min="8697" max="8697" width="6.7109375" style="13" customWidth="1"/>
    <col min="8698" max="8698" width="6.85546875" style="13" customWidth="1"/>
    <col min="8699" max="8699" width="7" style="13" customWidth="1"/>
    <col min="8700" max="8700" width="19.85546875" style="13" customWidth="1"/>
    <col min="8701" max="8701" width="9.85546875" style="13" customWidth="1"/>
    <col min="8702" max="8702" width="0" style="13" hidden="1" customWidth="1"/>
    <col min="8703" max="8703" width="7.85546875" style="13" customWidth="1"/>
    <col min="8704" max="8704" width="8.28515625" style="13" customWidth="1"/>
    <col min="8705" max="8705" width="8.42578125" style="13" customWidth="1"/>
    <col min="8706" max="8706" width="3.85546875" style="13" customWidth="1"/>
    <col min="8707" max="8707" width="9.42578125" style="13" customWidth="1"/>
    <col min="8708" max="8944" width="9.140625" style="13"/>
    <col min="8945" max="8945" width="0" style="13" hidden="1" customWidth="1"/>
    <col min="8946" max="8946" width="17.85546875" style="13" customWidth="1"/>
    <col min="8947" max="8947" width="8.28515625" style="13" customWidth="1"/>
    <col min="8948" max="8948" width="8.7109375" style="13" customWidth="1"/>
    <col min="8949" max="8949" width="8.42578125" style="13" customWidth="1"/>
    <col min="8950" max="8950" width="8.7109375" style="13" customWidth="1"/>
    <col min="8951" max="8951" width="8" style="13" customWidth="1"/>
    <col min="8952" max="8952" width="6.28515625" style="13" customWidth="1"/>
    <col min="8953" max="8953" width="6.7109375" style="13" customWidth="1"/>
    <col min="8954" max="8954" width="6.85546875" style="13" customWidth="1"/>
    <col min="8955" max="8955" width="7" style="13" customWidth="1"/>
    <col min="8956" max="8956" width="19.85546875" style="13" customWidth="1"/>
    <col min="8957" max="8957" width="9.85546875" style="13" customWidth="1"/>
    <col min="8958" max="8958" width="0" style="13" hidden="1" customWidth="1"/>
    <col min="8959" max="8959" width="7.85546875" style="13" customWidth="1"/>
    <col min="8960" max="8960" width="8.28515625" style="13" customWidth="1"/>
    <col min="8961" max="8961" width="8.42578125" style="13" customWidth="1"/>
    <col min="8962" max="8962" width="3.85546875" style="13" customWidth="1"/>
    <col min="8963" max="8963" width="9.42578125" style="13" customWidth="1"/>
    <col min="8964" max="9200" width="9.140625" style="13"/>
    <col min="9201" max="9201" width="0" style="13" hidden="1" customWidth="1"/>
    <col min="9202" max="9202" width="17.85546875" style="13" customWidth="1"/>
    <col min="9203" max="9203" width="8.28515625" style="13" customWidth="1"/>
    <col min="9204" max="9204" width="8.7109375" style="13" customWidth="1"/>
    <col min="9205" max="9205" width="8.42578125" style="13" customWidth="1"/>
    <col min="9206" max="9206" width="8.7109375" style="13" customWidth="1"/>
    <col min="9207" max="9207" width="8" style="13" customWidth="1"/>
    <col min="9208" max="9208" width="6.28515625" style="13" customWidth="1"/>
    <col min="9209" max="9209" width="6.7109375" style="13" customWidth="1"/>
    <col min="9210" max="9210" width="6.85546875" style="13" customWidth="1"/>
    <col min="9211" max="9211" width="7" style="13" customWidth="1"/>
    <col min="9212" max="9212" width="19.85546875" style="13" customWidth="1"/>
    <col min="9213" max="9213" width="9.85546875" style="13" customWidth="1"/>
    <col min="9214" max="9214" width="0" style="13" hidden="1" customWidth="1"/>
    <col min="9215" max="9215" width="7.85546875" style="13" customWidth="1"/>
    <col min="9216" max="9216" width="8.28515625" style="13" customWidth="1"/>
    <col min="9217" max="9217" width="8.42578125" style="13" customWidth="1"/>
    <col min="9218" max="9218" width="3.85546875" style="13" customWidth="1"/>
    <col min="9219" max="9219" width="9.42578125" style="13" customWidth="1"/>
    <col min="9220" max="9456" width="9.140625" style="13"/>
    <col min="9457" max="9457" width="0" style="13" hidden="1" customWidth="1"/>
    <col min="9458" max="9458" width="17.85546875" style="13" customWidth="1"/>
    <col min="9459" max="9459" width="8.28515625" style="13" customWidth="1"/>
    <col min="9460" max="9460" width="8.7109375" style="13" customWidth="1"/>
    <col min="9461" max="9461" width="8.42578125" style="13" customWidth="1"/>
    <col min="9462" max="9462" width="8.7109375" style="13" customWidth="1"/>
    <col min="9463" max="9463" width="8" style="13" customWidth="1"/>
    <col min="9464" max="9464" width="6.28515625" style="13" customWidth="1"/>
    <col min="9465" max="9465" width="6.7109375" style="13" customWidth="1"/>
    <col min="9466" max="9466" width="6.85546875" style="13" customWidth="1"/>
    <col min="9467" max="9467" width="7" style="13" customWidth="1"/>
    <col min="9468" max="9468" width="19.85546875" style="13" customWidth="1"/>
    <col min="9469" max="9469" width="9.85546875" style="13" customWidth="1"/>
    <col min="9470" max="9470" width="0" style="13" hidden="1" customWidth="1"/>
    <col min="9471" max="9471" width="7.85546875" style="13" customWidth="1"/>
    <col min="9472" max="9472" width="8.28515625" style="13" customWidth="1"/>
    <col min="9473" max="9473" width="8.42578125" style="13" customWidth="1"/>
    <col min="9474" max="9474" width="3.85546875" style="13" customWidth="1"/>
    <col min="9475" max="9475" width="9.42578125" style="13" customWidth="1"/>
    <col min="9476" max="9712" width="9.140625" style="13"/>
    <col min="9713" max="9713" width="0" style="13" hidden="1" customWidth="1"/>
    <col min="9714" max="9714" width="17.85546875" style="13" customWidth="1"/>
    <col min="9715" max="9715" width="8.28515625" style="13" customWidth="1"/>
    <col min="9716" max="9716" width="8.7109375" style="13" customWidth="1"/>
    <col min="9717" max="9717" width="8.42578125" style="13" customWidth="1"/>
    <col min="9718" max="9718" width="8.7109375" style="13" customWidth="1"/>
    <col min="9719" max="9719" width="8" style="13" customWidth="1"/>
    <col min="9720" max="9720" width="6.28515625" style="13" customWidth="1"/>
    <col min="9721" max="9721" width="6.7109375" style="13" customWidth="1"/>
    <col min="9722" max="9722" width="6.85546875" style="13" customWidth="1"/>
    <col min="9723" max="9723" width="7" style="13" customWidth="1"/>
    <col min="9724" max="9724" width="19.85546875" style="13" customWidth="1"/>
    <col min="9725" max="9725" width="9.85546875" style="13" customWidth="1"/>
    <col min="9726" max="9726" width="0" style="13" hidden="1" customWidth="1"/>
    <col min="9727" max="9727" width="7.85546875" style="13" customWidth="1"/>
    <col min="9728" max="9728" width="8.28515625" style="13" customWidth="1"/>
    <col min="9729" max="9729" width="8.42578125" style="13" customWidth="1"/>
    <col min="9730" max="9730" width="3.85546875" style="13" customWidth="1"/>
    <col min="9731" max="9731" width="9.42578125" style="13" customWidth="1"/>
    <col min="9732" max="9968" width="9.140625" style="13"/>
    <col min="9969" max="9969" width="0" style="13" hidden="1" customWidth="1"/>
    <col min="9970" max="9970" width="17.85546875" style="13" customWidth="1"/>
    <col min="9971" max="9971" width="8.28515625" style="13" customWidth="1"/>
    <col min="9972" max="9972" width="8.7109375" style="13" customWidth="1"/>
    <col min="9973" max="9973" width="8.42578125" style="13" customWidth="1"/>
    <col min="9974" max="9974" width="8.7109375" style="13" customWidth="1"/>
    <col min="9975" max="9975" width="8" style="13" customWidth="1"/>
    <col min="9976" max="9976" width="6.28515625" style="13" customWidth="1"/>
    <col min="9977" max="9977" width="6.7109375" style="13" customWidth="1"/>
    <col min="9978" max="9978" width="6.85546875" style="13" customWidth="1"/>
    <col min="9979" max="9979" width="7" style="13" customWidth="1"/>
    <col min="9980" max="9980" width="19.85546875" style="13" customWidth="1"/>
    <col min="9981" max="9981" width="9.85546875" style="13" customWidth="1"/>
    <col min="9982" max="9982" width="0" style="13" hidden="1" customWidth="1"/>
    <col min="9983" max="9983" width="7.85546875" style="13" customWidth="1"/>
    <col min="9984" max="9984" width="8.28515625" style="13" customWidth="1"/>
    <col min="9985" max="9985" width="8.42578125" style="13" customWidth="1"/>
    <col min="9986" max="9986" width="3.85546875" style="13" customWidth="1"/>
    <col min="9987" max="9987" width="9.42578125" style="13" customWidth="1"/>
    <col min="9988" max="10224" width="9.140625" style="13"/>
    <col min="10225" max="10225" width="0" style="13" hidden="1" customWidth="1"/>
    <col min="10226" max="10226" width="17.85546875" style="13" customWidth="1"/>
    <col min="10227" max="10227" width="8.28515625" style="13" customWidth="1"/>
    <col min="10228" max="10228" width="8.7109375" style="13" customWidth="1"/>
    <col min="10229" max="10229" width="8.42578125" style="13" customWidth="1"/>
    <col min="10230" max="10230" width="8.7109375" style="13" customWidth="1"/>
    <col min="10231" max="10231" width="8" style="13" customWidth="1"/>
    <col min="10232" max="10232" width="6.28515625" style="13" customWidth="1"/>
    <col min="10233" max="10233" width="6.7109375" style="13" customWidth="1"/>
    <col min="10234" max="10234" width="6.85546875" style="13" customWidth="1"/>
    <col min="10235" max="10235" width="7" style="13" customWidth="1"/>
    <col min="10236" max="10236" width="19.85546875" style="13" customWidth="1"/>
    <col min="10237" max="10237" width="9.85546875" style="13" customWidth="1"/>
    <col min="10238" max="10238" width="0" style="13" hidden="1" customWidth="1"/>
    <col min="10239" max="10239" width="7.85546875" style="13" customWidth="1"/>
    <col min="10240" max="10240" width="8.28515625" style="13" customWidth="1"/>
    <col min="10241" max="10241" width="8.42578125" style="13" customWidth="1"/>
    <col min="10242" max="10242" width="3.85546875" style="13" customWidth="1"/>
    <col min="10243" max="10243" width="9.42578125" style="13" customWidth="1"/>
    <col min="10244" max="10480" width="9.140625" style="13"/>
    <col min="10481" max="10481" width="0" style="13" hidden="1" customWidth="1"/>
    <col min="10482" max="10482" width="17.85546875" style="13" customWidth="1"/>
    <col min="10483" max="10483" width="8.28515625" style="13" customWidth="1"/>
    <col min="10484" max="10484" width="8.7109375" style="13" customWidth="1"/>
    <col min="10485" max="10485" width="8.42578125" style="13" customWidth="1"/>
    <col min="10486" max="10486" width="8.7109375" style="13" customWidth="1"/>
    <col min="10487" max="10487" width="8" style="13" customWidth="1"/>
    <col min="10488" max="10488" width="6.28515625" style="13" customWidth="1"/>
    <col min="10489" max="10489" width="6.7109375" style="13" customWidth="1"/>
    <col min="10490" max="10490" width="6.85546875" style="13" customWidth="1"/>
    <col min="10491" max="10491" width="7" style="13" customWidth="1"/>
    <col min="10492" max="10492" width="19.85546875" style="13" customWidth="1"/>
    <col min="10493" max="10493" width="9.85546875" style="13" customWidth="1"/>
    <col min="10494" max="10494" width="0" style="13" hidden="1" customWidth="1"/>
    <col min="10495" max="10495" width="7.85546875" style="13" customWidth="1"/>
    <col min="10496" max="10496" width="8.28515625" style="13" customWidth="1"/>
    <col min="10497" max="10497" width="8.42578125" style="13" customWidth="1"/>
    <col min="10498" max="10498" width="3.85546875" style="13" customWidth="1"/>
    <col min="10499" max="10499" width="9.42578125" style="13" customWidth="1"/>
    <col min="10500" max="10736" width="9.140625" style="13"/>
    <col min="10737" max="10737" width="0" style="13" hidden="1" customWidth="1"/>
    <col min="10738" max="10738" width="17.85546875" style="13" customWidth="1"/>
    <col min="10739" max="10739" width="8.28515625" style="13" customWidth="1"/>
    <col min="10740" max="10740" width="8.7109375" style="13" customWidth="1"/>
    <col min="10741" max="10741" width="8.42578125" style="13" customWidth="1"/>
    <col min="10742" max="10742" width="8.7109375" style="13" customWidth="1"/>
    <col min="10743" max="10743" width="8" style="13" customWidth="1"/>
    <col min="10744" max="10744" width="6.28515625" style="13" customWidth="1"/>
    <col min="10745" max="10745" width="6.7109375" style="13" customWidth="1"/>
    <col min="10746" max="10746" width="6.85546875" style="13" customWidth="1"/>
    <col min="10747" max="10747" width="7" style="13" customWidth="1"/>
    <col min="10748" max="10748" width="19.85546875" style="13" customWidth="1"/>
    <col min="10749" max="10749" width="9.85546875" style="13" customWidth="1"/>
    <col min="10750" max="10750" width="0" style="13" hidden="1" customWidth="1"/>
    <col min="10751" max="10751" width="7.85546875" style="13" customWidth="1"/>
    <col min="10752" max="10752" width="8.28515625" style="13" customWidth="1"/>
    <col min="10753" max="10753" width="8.42578125" style="13" customWidth="1"/>
    <col min="10754" max="10754" width="3.85546875" style="13" customWidth="1"/>
    <col min="10755" max="10755" width="9.42578125" style="13" customWidth="1"/>
    <col min="10756" max="10992" width="9.140625" style="13"/>
    <col min="10993" max="10993" width="0" style="13" hidden="1" customWidth="1"/>
    <col min="10994" max="10994" width="17.85546875" style="13" customWidth="1"/>
    <col min="10995" max="10995" width="8.28515625" style="13" customWidth="1"/>
    <col min="10996" max="10996" width="8.7109375" style="13" customWidth="1"/>
    <col min="10997" max="10997" width="8.42578125" style="13" customWidth="1"/>
    <col min="10998" max="10998" width="8.7109375" style="13" customWidth="1"/>
    <col min="10999" max="10999" width="8" style="13" customWidth="1"/>
    <col min="11000" max="11000" width="6.28515625" style="13" customWidth="1"/>
    <col min="11001" max="11001" width="6.7109375" style="13" customWidth="1"/>
    <col min="11002" max="11002" width="6.85546875" style="13" customWidth="1"/>
    <col min="11003" max="11003" width="7" style="13" customWidth="1"/>
    <col min="11004" max="11004" width="19.85546875" style="13" customWidth="1"/>
    <col min="11005" max="11005" width="9.85546875" style="13" customWidth="1"/>
    <col min="11006" max="11006" width="0" style="13" hidden="1" customWidth="1"/>
    <col min="11007" max="11007" width="7.85546875" style="13" customWidth="1"/>
    <col min="11008" max="11008" width="8.28515625" style="13" customWidth="1"/>
    <col min="11009" max="11009" width="8.42578125" style="13" customWidth="1"/>
    <col min="11010" max="11010" width="3.85546875" style="13" customWidth="1"/>
    <col min="11011" max="11011" width="9.42578125" style="13" customWidth="1"/>
    <col min="11012" max="11248" width="9.140625" style="13"/>
    <col min="11249" max="11249" width="0" style="13" hidden="1" customWidth="1"/>
    <col min="11250" max="11250" width="17.85546875" style="13" customWidth="1"/>
    <col min="11251" max="11251" width="8.28515625" style="13" customWidth="1"/>
    <col min="11252" max="11252" width="8.7109375" style="13" customWidth="1"/>
    <col min="11253" max="11253" width="8.42578125" style="13" customWidth="1"/>
    <col min="11254" max="11254" width="8.7109375" style="13" customWidth="1"/>
    <col min="11255" max="11255" width="8" style="13" customWidth="1"/>
    <col min="11256" max="11256" width="6.28515625" style="13" customWidth="1"/>
    <col min="11257" max="11257" width="6.7109375" style="13" customWidth="1"/>
    <col min="11258" max="11258" width="6.85546875" style="13" customWidth="1"/>
    <col min="11259" max="11259" width="7" style="13" customWidth="1"/>
    <col min="11260" max="11260" width="19.85546875" style="13" customWidth="1"/>
    <col min="11261" max="11261" width="9.85546875" style="13" customWidth="1"/>
    <col min="11262" max="11262" width="0" style="13" hidden="1" customWidth="1"/>
    <col min="11263" max="11263" width="7.85546875" style="13" customWidth="1"/>
    <col min="11264" max="11264" width="8.28515625" style="13" customWidth="1"/>
    <col min="11265" max="11265" width="8.42578125" style="13" customWidth="1"/>
    <col min="11266" max="11266" width="3.85546875" style="13" customWidth="1"/>
    <col min="11267" max="11267" width="9.42578125" style="13" customWidth="1"/>
    <col min="11268" max="11504" width="9.140625" style="13"/>
    <col min="11505" max="11505" width="0" style="13" hidden="1" customWidth="1"/>
    <col min="11506" max="11506" width="17.85546875" style="13" customWidth="1"/>
    <col min="11507" max="11507" width="8.28515625" style="13" customWidth="1"/>
    <col min="11508" max="11508" width="8.7109375" style="13" customWidth="1"/>
    <col min="11509" max="11509" width="8.42578125" style="13" customWidth="1"/>
    <col min="11510" max="11510" width="8.7109375" style="13" customWidth="1"/>
    <col min="11511" max="11511" width="8" style="13" customWidth="1"/>
    <col min="11512" max="11512" width="6.28515625" style="13" customWidth="1"/>
    <col min="11513" max="11513" width="6.7109375" style="13" customWidth="1"/>
    <col min="11514" max="11514" width="6.85546875" style="13" customWidth="1"/>
    <col min="11515" max="11515" width="7" style="13" customWidth="1"/>
    <col min="11516" max="11516" width="19.85546875" style="13" customWidth="1"/>
    <col min="11517" max="11517" width="9.85546875" style="13" customWidth="1"/>
    <col min="11518" max="11518" width="0" style="13" hidden="1" customWidth="1"/>
    <col min="11519" max="11519" width="7.85546875" style="13" customWidth="1"/>
    <col min="11520" max="11520" width="8.28515625" style="13" customWidth="1"/>
    <col min="11521" max="11521" width="8.42578125" style="13" customWidth="1"/>
    <col min="11522" max="11522" width="3.85546875" style="13" customWidth="1"/>
    <col min="11523" max="11523" width="9.42578125" style="13" customWidth="1"/>
    <col min="11524" max="11760" width="9.140625" style="13"/>
    <col min="11761" max="11761" width="0" style="13" hidden="1" customWidth="1"/>
    <col min="11762" max="11762" width="17.85546875" style="13" customWidth="1"/>
    <col min="11763" max="11763" width="8.28515625" style="13" customWidth="1"/>
    <col min="11764" max="11764" width="8.7109375" style="13" customWidth="1"/>
    <col min="11765" max="11765" width="8.42578125" style="13" customWidth="1"/>
    <col min="11766" max="11766" width="8.7109375" style="13" customWidth="1"/>
    <col min="11767" max="11767" width="8" style="13" customWidth="1"/>
    <col min="11768" max="11768" width="6.28515625" style="13" customWidth="1"/>
    <col min="11769" max="11769" width="6.7109375" style="13" customWidth="1"/>
    <col min="11770" max="11770" width="6.85546875" style="13" customWidth="1"/>
    <col min="11771" max="11771" width="7" style="13" customWidth="1"/>
    <col min="11772" max="11772" width="19.85546875" style="13" customWidth="1"/>
    <col min="11773" max="11773" width="9.85546875" style="13" customWidth="1"/>
    <col min="11774" max="11774" width="0" style="13" hidden="1" customWidth="1"/>
    <col min="11775" max="11775" width="7.85546875" style="13" customWidth="1"/>
    <col min="11776" max="11776" width="8.28515625" style="13" customWidth="1"/>
    <col min="11777" max="11777" width="8.42578125" style="13" customWidth="1"/>
    <col min="11778" max="11778" width="3.85546875" style="13" customWidth="1"/>
    <col min="11779" max="11779" width="9.42578125" style="13" customWidth="1"/>
    <col min="11780" max="12016" width="9.140625" style="13"/>
    <col min="12017" max="12017" width="0" style="13" hidden="1" customWidth="1"/>
    <col min="12018" max="12018" width="17.85546875" style="13" customWidth="1"/>
    <col min="12019" max="12019" width="8.28515625" style="13" customWidth="1"/>
    <col min="12020" max="12020" width="8.7109375" style="13" customWidth="1"/>
    <col min="12021" max="12021" width="8.42578125" style="13" customWidth="1"/>
    <col min="12022" max="12022" width="8.7109375" style="13" customWidth="1"/>
    <col min="12023" max="12023" width="8" style="13" customWidth="1"/>
    <col min="12024" max="12024" width="6.28515625" style="13" customWidth="1"/>
    <col min="12025" max="12025" width="6.7109375" style="13" customWidth="1"/>
    <col min="12026" max="12026" width="6.85546875" style="13" customWidth="1"/>
    <col min="12027" max="12027" width="7" style="13" customWidth="1"/>
    <col min="12028" max="12028" width="19.85546875" style="13" customWidth="1"/>
    <col min="12029" max="12029" width="9.85546875" style="13" customWidth="1"/>
    <col min="12030" max="12030" width="0" style="13" hidden="1" customWidth="1"/>
    <col min="12031" max="12031" width="7.85546875" style="13" customWidth="1"/>
    <col min="12032" max="12032" width="8.28515625" style="13" customWidth="1"/>
    <col min="12033" max="12033" width="8.42578125" style="13" customWidth="1"/>
    <col min="12034" max="12034" width="3.85546875" style="13" customWidth="1"/>
    <col min="12035" max="12035" width="9.42578125" style="13" customWidth="1"/>
    <col min="12036" max="12272" width="9.140625" style="13"/>
    <col min="12273" max="12273" width="0" style="13" hidden="1" customWidth="1"/>
    <col min="12274" max="12274" width="17.85546875" style="13" customWidth="1"/>
    <col min="12275" max="12275" width="8.28515625" style="13" customWidth="1"/>
    <col min="12276" max="12276" width="8.7109375" style="13" customWidth="1"/>
    <col min="12277" max="12277" width="8.42578125" style="13" customWidth="1"/>
    <col min="12278" max="12278" width="8.7109375" style="13" customWidth="1"/>
    <col min="12279" max="12279" width="8" style="13" customWidth="1"/>
    <col min="12280" max="12280" width="6.28515625" style="13" customWidth="1"/>
    <col min="12281" max="12281" width="6.7109375" style="13" customWidth="1"/>
    <col min="12282" max="12282" width="6.85546875" style="13" customWidth="1"/>
    <col min="12283" max="12283" width="7" style="13" customWidth="1"/>
    <col min="12284" max="12284" width="19.85546875" style="13" customWidth="1"/>
    <col min="12285" max="12285" width="9.85546875" style="13" customWidth="1"/>
    <col min="12286" max="12286" width="0" style="13" hidden="1" customWidth="1"/>
    <col min="12287" max="12287" width="7.85546875" style="13" customWidth="1"/>
    <col min="12288" max="12288" width="8.28515625" style="13" customWidth="1"/>
    <col min="12289" max="12289" width="8.42578125" style="13" customWidth="1"/>
    <col min="12290" max="12290" width="3.85546875" style="13" customWidth="1"/>
    <col min="12291" max="12291" width="9.42578125" style="13" customWidth="1"/>
    <col min="12292" max="12528" width="9.140625" style="13"/>
    <col min="12529" max="12529" width="0" style="13" hidden="1" customWidth="1"/>
    <col min="12530" max="12530" width="17.85546875" style="13" customWidth="1"/>
    <col min="12531" max="12531" width="8.28515625" style="13" customWidth="1"/>
    <col min="12532" max="12532" width="8.7109375" style="13" customWidth="1"/>
    <col min="12533" max="12533" width="8.42578125" style="13" customWidth="1"/>
    <col min="12534" max="12534" width="8.7109375" style="13" customWidth="1"/>
    <col min="12535" max="12535" width="8" style="13" customWidth="1"/>
    <col min="12536" max="12536" width="6.28515625" style="13" customWidth="1"/>
    <col min="12537" max="12537" width="6.7109375" style="13" customWidth="1"/>
    <col min="12538" max="12538" width="6.85546875" style="13" customWidth="1"/>
    <col min="12539" max="12539" width="7" style="13" customWidth="1"/>
    <col min="12540" max="12540" width="19.85546875" style="13" customWidth="1"/>
    <col min="12541" max="12541" width="9.85546875" style="13" customWidth="1"/>
    <col min="12542" max="12542" width="0" style="13" hidden="1" customWidth="1"/>
    <col min="12543" max="12543" width="7.85546875" style="13" customWidth="1"/>
    <col min="12544" max="12544" width="8.28515625" style="13" customWidth="1"/>
    <col min="12545" max="12545" width="8.42578125" style="13" customWidth="1"/>
    <col min="12546" max="12546" width="3.85546875" style="13" customWidth="1"/>
    <col min="12547" max="12547" width="9.42578125" style="13" customWidth="1"/>
    <col min="12548" max="12784" width="9.140625" style="13"/>
    <col min="12785" max="12785" width="0" style="13" hidden="1" customWidth="1"/>
    <col min="12786" max="12786" width="17.85546875" style="13" customWidth="1"/>
    <col min="12787" max="12787" width="8.28515625" style="13" customWidth="1"/>
    <col min="12788" max="12788" width="8.7109375" style="13" customWidth="1"/>
    <col min="12789" max="12789" width="8.42578125" style="13" customWidth="1"/>
    <col min="12790" max="12790" width="8.7109375" style="13" customWidth="1"/>
    <col min="12791" max="12791" width="8" style="13" customWidth="1"/>
    <col min="12792" max="12792" width="6.28515625" style="13" customWidth="1"/>
    <col min="12793" max="12793" width="6.7109375" style="13" customWidth="1"/>
    <col min="12794" max="12794" width="6.85546875" style="13" customWidth="1"/>
    <col min="12795" max="12795" width="7" style="13" customWidth="1"/>
    <col min="12796" max="12796" width="19.85546875" style="13" customWidth="1"/>
    <col min="12797" max="12797" width="9.85546875" style="13" customWidth="1"/>
    <col min="12798" max="12798" width="0" style="13" hidden="1" customWidth="1"/>
    <col min="12799" max="12799" width="7.85546875" style="13" customWidth="1"/>
    <col min="12800" max="12800" width="8.28515625" style="13" customWidth="1"/>
    <col min="12801" max="12801" width="8.42578125" style="13" customWidth="1"/>
    <col min="12802" max="12802" width="3.85546875" style="13" customWidth="1"/>
    <col min="12803" max="12803" width="9.42578125" style="13" customWidth="1"/>
    <col min="12804" max="13040" width="9.140625" style="13"/>
    <col min="13041" max="13041" width="0" style="13" hidden="1" customWidth="1"/>
    <col min="13042" max="13042" width="17.85546875" style="13" customWidth="1"/>
    <col min="13043" max="13043" width="8.28515625" style="13" customWidth="1"/>
    <col min="13044" max="13044" width="8.7109375" style="13" customWidth="1"/>
    <col min="13045" max="13045" width="8.42578125" style="13" customWidth="1"/>
    <col min="13046" max="13046" width="8.7109375" style="13" customWidth="1"/>
    <col min="13047" max="13047" width="8" style="13" customWidth="1"/>
    <col min="13048" max="13048" width="6.28515625" style="13" customWidth="1"/>
    <col min="13049" max="13049" width="6.7109375" style="13" customWidth="1"/>
    <col min="13050" max="13050" width="6.85546875" style="13" customWidth="1"/>
    <col min="13051" max="13051" width="7" style="13" customWidth="1"/>
    <col min="13052" max="13052" width="19.85546875" style="13" customWidth="1"/>
    <col min="13053" max="13053" width="9.85546875" style="13" customWidth="1"/>
    <col min="13054" max="13054" width="0" style="13" hidden="1" customWidth="1"/>
    <col min="13055" max="13055" width="7.85546875" style="13" customWidth="1"/>
    <col min="13056" max="13056" width="8.28515625" style="13" customWidth="1"/>
    <col min="13057" max="13057" width="8.42578125" style="13" customWidth="1"/>
    <col min="13058" max="13058" width="3.85546875" style="13" customWidth="1"/>
    <col min="13059" max="13059" width="9.42578125" style="13" customWidth="1"/>
    <col min="13060" max="13296" width="9.140625" style="13"/>
    <col min="13297" max="13297" width="0" style="13" hidden="1" customWidth="1"/>
    <col min="13298" max="13298" width="17.85546875" style="13" customWidth="1"/>
    <col min="13299" max="13299" width="8.28515625" style="13" customWidth="1"/>
    <col min="13300" max="13300" width="8.7109375" style="13" customWidth="1"/>
    <col min="13301" max="13301" width="8.42578125" style="13" customWidth="1"/>
    <col min="13302" max="13302" width="8.7109375" style="13" customWidth="1"/>
    <col min="13303" max="13303" width="8" style="13" customWidth="1"/>
    <col min="13304" max="13304" width="6.28515625" style="13" customWidth="1"/>
    <col min="13305" max="13305" width="6.7109375" style="13" customWidth="1"/>
    <col min="13306" max="13306" width="6.85546875" style="13" customWidth="1"/>
    <col min="13307" max="13307" width="7" style="13" customWidth="1"/>
    <col min="13308" max="13308" width="19.85546875" style="13" customWidth="1"/>
    <col min="13309" max="13309" width="9.85546875" style="13" customWidth="1"/>
    <col min="13310" max="13310" width="0" style="13" hidden="1" customWidth="1"/>
    <col min="13311" max="13311" width="7.85546875" style="13" customWidth="1"/>
    <col min="13312" max="13312" width="8.28515625" style="13" customWidth="1"/>
    <col min="13313" max="13313" width="8.42578125" style="13" customWidth="1"/>
    <col min="13314" max="13314" width="3.85546875" style="13" customWidth="1"/>
    <col min="13315" max="13315" width="9.42578125" style="13" customWidth="1"/>
    <col min="13316" max="13552" width="9.140625" style="13"/>
    <col min="13553" max="13553" width="0" style="13" hidden="1" customWidth="1"/>
    <col min="13554" max="13554" width="17.85546875" style="13" customWidth="1"/>
    <col min="13555" max="13555" width="8.28515625" style="13" customWidth="1"/>
    <col min="13556" max="13556" width="8.7109375" style="13" customWidth="1"/>
    <col min="13557" max="13557" width="8.42578125" style="13" customWidth="1"/>
    <col min="13558" max="13558" width="8.7109375" style="13" customWidth="1"/>
    <col min="13559" max="13559" width="8" style="13" customWidth="1"/>
    <col min="13560" max="13560" width="6.28515625" style="13" customWidth="1"/>
    <col min="13561" max="13561" width="6.7109375" style="13" customWidth="1"/>
    <col min="13562" max="13562" width="6.85546875" style="13" customWidth="1"/>
    <col min="13563" max="13563" width="7" style="13" customWidth="1"/>
    <col min="13564" max="13564" width="19.85546875" style="13" customWidth="1"/>
    <col min="13565" max="13565" width="9.85546875" style="13" customWidth="1"/>
    <col min="13566" max="13566" width="0" style="13" hidden="1" customWidth="1"/>
    <col min="13567" max="13567" width="7.85546875" style="13" customWidth="1"/>
    <col min="13568" max="13568" width="8.28515625" style="13" customWidth="1"/>
    <col min="13569" max="13569" width="8.42578125" style="13" customWidth="1"/>
    <col min="13570" max="13570" width="3.85546875" style="13" customWidth="1"/>
    <col min="13571" max="13571" width="9.42578125" style="13" customWidth="1"/>
    <col min="13572" max="13808" width="9.140625" style="13"/>
    <col min="13809" max="13809" width="0" style="13" hidden="1" customWidth="1"/>
    <col min="13810" max="13810" width="17.85546875" style="13" customWidth="1"/>
    <col min="13811" max="13811" width="8.28515625" style="13" customWidth="1"/>
    <col min="13812" max="13812" width="8.7109375" style="13" customWidth="1"/>
    <col min="13813" max="13813" width="8.42578125" style="13" customWidth="1"/>
    <col min="13814" max="13814" width="8.7109375" style="13" customWidth="1"/>
    <col min="13815" max="13815" width="8" style="13" customWidth="1"/>
    <col min="13816" max="13816" width="6.28515625" style="13" customWidth="1"/>
    <col min="13817" max="13817" width="6.7109375" style="13" customWidth="1"/>
    <col min="13818" max="13818" width="6.85546875" style="13" customWidth="1"/>
    <col min="13819" max="13819" width="7" style="13" customWidth="1"/>
    <col min="13820" max="13820" width="19.85546875" style="13" customWidth="1"/>
    <col min="13821" max="13821" width="9.85546875" style="13" customWidth="1"/>
    <col min="13822" max="13822" width="0" style="13" hidden="1" customWidth="1"/>
    <col min="13823" max="13823" width="7.85546875" style="13" customWidth="1"/>
    <col min="13824" max="13824" width="8.28515625" style="13" customWidth="1"/>
    <col min="13825" max="13825" width="8.42578125" style="13" customWidth="1"/>
    <col min="13826" max="13826" width="3.85546875" style="13" customWidth="1"/>
    <col min="13827" max="13827" width="9.42578125" style="13" customWidth="1"/>
    <col min="13828" max="14064" width="9.140625" style="13"/>
    <col min="14065" max="14065" width="0" style="13" hidden="1" customWidth="1"/>
    <col min="14066" max="14066" width="17.85546875" style="13" customWidth="1"/>
    <col min="14067" max="14067" width="8.28515625" style="13" customWidth="1"/>
    <col min="14068" max="14068" width="8.7109375" style="13" customWidth="1"/>
    <col min="14069" max="14069" width="8.42578125" style="13" customWidth="1"/>
    <col min="14070" max="14070" width="8.7109375" style="13" customWidth="1"/>
    <col min="14071" max="14071" width="8" style="13" customWidth="1"/>
    <col min="14072" max="14072" width="6.28515625" style="13" customWidth="1"/>
    <col min="14073" max="14073" width="6.7109375" style="13" customWidth="1"/>
    <col min="14074" max="14074" width="6.85546875" style="13" customWidth="1"/>
    <col min="14075" max="14075" width="7" style="13" customWidth="1"/>
    <col min="14076" max="14076" width="19.85546875" style="13" customWidth="1"/>
    <col min="14077" max="14077" width="9.85546875" style="13" customWidth="1"/>
    <col min="14078" max="14078" width="0" style="13" hidden="1" customWidth="1"/>
    <col min="14079" max="14079" width="7.85546875" style="13" customWidth="1"/>
    <col min="14080" max="14080" width="8.28515625" style="13" customWidth="1"/>
    <col min="14081" max="14081" width="8.42578125" style="13" customWidth="1"/>
    <col min="14082" max="14082" width="3.85546875" style="13" customWidth="1"/>
    <col min="14083" max="14083" width="9.42578125" style="13" customWidth="1"/>
    <col min="14084" max="14320" width="9.140625" style="13"/>
    <col min="14321" max="14321" width="0" style="13" hidden="1" customWidth="1"/>
    <col min="14322" max="14322" width="17.85546875" style="13" customWidth="1"/>
    <col min="14323" max="14323" width="8.28515625" style="13" customWidth="1"/>
    <col min="14324" max="14324" width="8.7109375" style="13" customWidth="1"/>
    <col min="14325" max="14325" width="8.42578125" style="13" customWidth="1"/>
    <col min="14326" max="14326" width="8.7109375" style="13" customWidth="1"/>
    <col min="14327" max="14327" width="8" style="13" customWidth="1"/>
    <col min="14328" max="14328" width="6.28515625" style="13" customWidth="1"/>
    <col min="14329" max="14329" width="6.7109375" style="13" customWidth="1"/>
    <col min="14330" max="14330" width="6.85546875" style="13" customWidth="1"/>
    <col min="14331" max="14331" width="7" style="13" customWidth="1"/>
    <col min="14332" max="14332" width="19.85546875" style="13" customWidth="1"/>
    <col min="14333" max="14333" width="9.85546875" style="13" customWidth="1"/>
    <col min="14334" max="14334" width="0" style="13" hidden="1" customWidth="1"/>
    <col min="14335" max="14335" width="7.85546875" style="13" customWidth="1"/>
    <col min="14336" max="14336" width="8.28515625" style="13" customWidth="1"/>
    <col min="14337" max="14337" width="8.42578125" style="13" customWidth="1"/>
    <col min="14338" max="14338" width="3.85546875" style="13" customWidth="1"/>
    <col min="14339" max="14339" width="9.42578125" style="13" customWidth="1"/>
    <col min="14340" max="14576" width="9.140625" style="13"/>
    <col min="14577" max="14577" width="0" style="13" hidden="1" customWidth="1"/>
    <col min="14578" max="14578" width="17.85546875" style="13" customWidth="1"/>
    <col min="14579" max="14579" width="8.28515625" style="13" customWidth="1"/>
    <col min="14580" max="14580" width="8.7109375" style="13" customWidth="1"/>
    <col min="14581" max="14581" width="8.42578125" style="13" customWidth="1"/>
    <col min="14582" max="14582" width="8.7109375" style="13" customWidth="1"/>
    <col min="14583" max="14583" width="8" style="13" customWidth="1"/>
    <col min="14584" max="14584" width="6.28515625" style="13" customWidth="1"/>
    <col min="14585" max="14585" width="6.7109375" style="13" customWidth="1"/>
    <col min="14586" max="14586" width="6.85546875" style="13" customWidth="1"/>
    <col min="14587" max="14587" width="7" style="13" customWidth="1"/>
    <col min="14588" max="14588" width="19.85546875" style="13" customWidth="1"/>
    <col min="14589" max="14589" width="9.85546875" style="13" customWidth="1"/>
    <col min="14590" max="14590" width="0" style="13" hidden="1" customWidth="1"/>
    <col min="14591" max="14591" width="7.85546875" style="13" customWidth="1"/>
    <col min="14592" max="14592" width="8.28515625" style="13" customWidth="1"/>
    <col min="14593" max="14593" width="8.42578125" style="13" customWidth="1"/>
    <col min="14594" max="14594" width="3.85546875" style="13" customWidth="1"/>
    <col min="14595" max="14595" width="9.42578125" style="13" customWidth="1"/>
    <col min="14596" max="14832" width="9.140625" style="13"/>
    <col min="14833" max="14833" width="0" style="13" hidden="1" customWidth="1"/>
    <col min="14834" max="14834" width="17.85546875" style="13" customWidth="1"/>
    <col min="14835" max="14835" width="8.28515625" style="13" customWidth="1"/>
    <col min="14836" max="14836" width="8.7109375" style="13" customWidth="1"/>
    <col min="14837" max="14837" width="8.42578125" style="13" customWidth="1"/>
    <col min="14838" max="14838" width="8.7109375" style="13" customWidth="1"/>
    <col min="14839" max="14839" width="8" style="13" customWidth="1"/>
    <col min="14840" max="14840" width="6.28515625" style="13" customWidth="1"/>
    <col min="14841" max="14841" width="6.7109375" style="13" customWidth="1"/>
    <col min="14842" max="14842" width="6.85546875" style="13" customWidth="1"/>
    <col min="14843" max="14843" width="7" style="13" customWidth="1"/>
    <col min="14844" max="14844" width="19.85546875" style="13" customWidth="1"/>
    <col min="14845" max="14845" width="9.85546875" style="13" customWidth="1"/>
    <col min="14846" max="14846" width="0" style="13" hidden="1" customWidth="1"/>
    <col min="14847" max="14847" width="7.85546875" style="13" customWidth="1"/>
    <col min="14848" max="14848" width="8.28515625" style="13" customWidth="1"/>
    <col min="14849" max="14849" width="8.42578125" style="13" customWidth="1"/>
    <col min="14850" max="14850" width="3.85546875" style="13" customWidth="1"/>
    <col min="14851" max="14851" width="9.42578125" style="13" customWidth="1"/>
    <col min="14852" max="15088" width="9.140625" style="13"/>
    <col min="15089" max="15089" width="0" style="13" hidden="1" customWidth="1"/>
    <col min="15090" max="15090" width="17.85546875" style="13" customWidth="1"/>
    <col min="15091" max="15091" width="8.28515625" style="13" customWidth="1"/>
    <col min="15092" max="15092" width="8.7109375" style="13" customWidth="1"/>
    <col min="15093" max="15093" width="8.42578125" style="13" customWidth="1"/>
    <col min="15094" max="15094" width="8.7109375" style="13" customWidth="1"/>
    <col min="15095" max="15095" width="8" style="13" customWidth="1"/>
    <col min="15096" max="15096" width="6.28515625" style="13" customWidth="1"/>
    <col min="15097" max="15097" width="6.7109375" style="13" customWidth="1"/>
    <col min="15098" max="15098" width="6.85546875" style="13" customWidth="1"/>
    <col min="15099" max="15099" width="7" style="13" customWidth="1"/>
    <col min="15100" max="15100" width="19.85546875" style="13" customWidth="1"/>
    <col min="15101" max="15101" width="9.85546875" style="13" customWidth="1"/>
    <col min="15102" max="15102" width="0" style="13" hidden="1" customWidth="1"/>
    <col min="15103" max="15103" width="7.85546875" style="13" customWidth="1"/>
    <col min="15104" max="15104" width="8.28515625" style="13" customWidth="1"/>
    <col min="15105" max="15105" width="8.42578125" style="13" customWidth="1"/>
    <col min="15106" max="15106" width="3.85546875" style="13" customWidth="1"/>
    <col min="15107" max="15107" width="9.42578125" style="13" customWidth="1"/>
    <col min="15108" max="15344" width="9.140625" style="13"/>
    <col min="15345" max="15345" width="0" style="13" hidden="1" customWidth="1"/>
    <col min="15346" max="15346" width="17.85546875" style="13" customWidth="1"/>
    <col min="15347" max="15347" width="8.28515625" style="13" customWidth="1"/>
    <col min="15348" max="15348" width="8.7109375" style="13" customWidth="1"/>
    <col min="15349" max="15349" width="8.42578125" style="13" customWidth="1"/>
    <col min="15350" max="15350" width="8.7109375" style="13" customWidth="1"/>
    <col min="15351" max="15351" width="8" style="13" customWidth="1"/>
    <col min="15352" max="15352" width="6.28515625" style="13" customWidth="1"/>
    <col min="15353" max="15353" width="6.7109375" style="13" customWidth="1"/>
    <col min="15354" max="15354" width="6.85546875" style="13" customWidth="1"/>
    <col min="15355" max="15355" width="7" style="13" customWidth="1"/>
    <col min="15356" max="15356" width="19.85546875" style="13" customWidth="1"/>
    <col min="15357" max="15357" width="9.85546875" style="13" customWidth="1"/>
    <col min="15358" max="15358" width="0" style="13" hidden="1" customWidth="1"/>
    <col min="15359" max="15359" width="7.85546875" style="13" customWidth="1"/>
    <col min="15360" max="15360" width="8.28515625" style="13" customWidth="1"/>
    <col min="15361" max="15361" width="8.42578125" style="13" customWidth="1"/>
    <col min="15362" max="15362" width="3.85546875" style="13" customWidth="1"/>
    <col min="15363" max="15363" width="9.42578125" style="13" customWidth="1"/>
    <col min="15364" max="15600" width="9.140625" style="13"/>
    <col min="15601" max="15601" width="0" style="13" hidden="1" customWidth="1"/>
    <col min="15602" max="15602" width="17.85546875" style="13" customWidth="1"/>
    <col min="15603" max="15603" width="8.28515625" style="13" customWidth="1"/>
    <col min="15604" max="15604" width="8.7109375" style="13" customWidth="1"/>
    <col min="15605" max="15605" width="8.42578125" style="13" customWidth="1"/>
    <col min="15606" max="15606" width="8.7109375" style="13" customWidth="1"/>
    <col min="15607" max="15607" width="8" style="13" customWidth="1"/>
    <col min="15608" max="15608" width="6.28515625" style="13" customWidth="1"/>
    <col min="15609" max="15609" width="6.7109375" style="13" customWidth="1"/>
    <col min="15610" max="15610" width="6.85546875" style="13" customWidth="1"/>
    <col min="15611" max="15611" width="7" style="13" customWidth="1"/>
    <col min="15612" max="15612" width="19.85546875" style="13" customWidth="1"/>
    <col min="15613" max="15613" width="9.85546875" style="13" customWidth="1"/>
    <col min="15614" max="15614" width="0" style="13" hidden="1" customWidth="1"/>
    <col min="15615" max="15615" width="7.85546875" style="13" customWidth="1"/>
    <col min="15616" max="15616" width="8.28515625" style="13" customWidth="1"/>
    <col min="15617" max="15617" width="8.42578125" style="13" customWidth="1"/>
    <col min="15618" max="15618" width="3.85546875" style="13" customWidth="1"/>
    <col min="15619" max="15619" width="9.42578125" style="13" customWidth="1"/>
    <col min="15620" max="15856" width="9.140625" style="13"/>
    <col min="15857" max="15857" width="0" style="13" hidden="1" customWidth="1"/>
    <col min="15858" max="15858" width="17.85546875" style="13" customWidth="1"/>
    <col min="15859" max="15859" width="8.28515625" style="13" customWidth="1"/>
    <col min="15860" max="15860" width="8.7109375" style="13" customWidth="1"/>
    <col min="15861" max="15861" width="8.42578125" style="13" customWidth="1"/>
    <col min="15862" max="15862" width="8.7109375" style="13" customWidth="1"/>
    <col min="15863" max="15863" width="8" style="13" customWidth="1"/>
    <col min="15864" max="15864" width="6.28515625" style="13" customWidth="1"/>
    <col min="15865" max="15865" width="6.7109375" style="13" customWidth="1"/>
    <col min="15866" max="15866" width="6.85546875" style="13" customWidth="1"/>
    <col min="15867" max="15867" width="7" style="13" customWidth="1"/>
    <col min="15868" max="15868" width="19.85546875" style="13" customWidth="1"/>
    <col min="15869" max="15869" width="9.85546875" style="13" customWidth="1"/>
    <col min="15870" max="15870" width="0" style="13" hidden="1" customWidth="1"/>
    <col min="15871" max="15871" width="7.85546875" style="13" customWidth="1"/>
    <col min="15872" max="15872" width="8.28515625" style="13" customWidth="1"/>
    <col min="15873" max="15873" width="8.42578125" style="13" customWidth="1"/>
    <col min="15874" max="15874" width="3.85546875" style="13" customWidth="1"/>
    <col min="15875" max="15875" width="9.42578125" style="13" customWidth="1"/>
    <col min="15876" max="16112" width="9.140625" style="13"/>
    <col min="16113" max="16113" width="0" style="13" hidden="1" customWidth="1"/>
    <col min="16114" max="16114" width="17.85546875" style="13" customWidth="1"/>
    <col min="16115" max="16115" width="8.28515625" style="13" customWidth="1"/>
    <col min="16116" max="16116" width="8.7109375" style="13" customWidth="1"/>
    <col min="16117" max="16117" width="8.42578125" style="13" customWidth="1"/>
    <col min="16118" max="16118" width="8.7109375" style="13" customWidth="1"/>
    <col min="16119" max="16119" width="8" style="13" customWidth="1"/>
    <col min="16120" max="16120" width="6.28515625" style="13" customWidth="1"/>
    <col min="16121" max="16121" width="6.7109375" style="13" customWidth="1"/>
    <col min="16122" max="16122" width="6.85546875" style="13" customWidth="1"/>
    <col min="16123" max="16123" width="7" style="13" customWidth="1"/>
    <col min="16124" max="16124" width="19.85546875" style="13" customWidth="1"/>
    <col min="16125" max="16125" width="9.85546875" style="13" customWidth="1"/>
    <col min="16126" max="16126" width="0" style="13" hidden="1" customWidth="1"/>
    <col min="16127" max="16127" width="7.85546875" style="13" customWidth="1"/>
    <col min="16128" max="16128" width="8.28515625" style="13" customWidth="1"/>
    <col min="16129" max="16129" width="8.42578125" style="13" customWidth="1"/>
    <col min="16130" max="16130" width="3.85546875" style="13" customWidth="1"/>
    <col min="16131" max="16131" width="9.42578125" style="13" customWidth="1"/>
    <col min="16132" max="16384" width="9.140625" style="13"/>
  </cols>
  <sheetData>
    <row r="1" spans="2:6" ht="21" customHeight="1" x14ac:dyDescent="0.2"/>
    <row r="2" spans="2:6" ht="21" customHeight="1" x14ac:dyDescent="0.2"/>
    <row r="3" spans="2:6" ht="21" customHeight="1" x14ac:dyDescent="0.2"/>
    <row r="4" spans="2:6" ht="9" customHeight="1" x14ac:dyDescent="0.2"/>
    <row r="5" spans="2:6" s="357" customFormat="1" ht="9" customHeight="1" thickBot="1" x14ac:dyDescent="0.25">
      <c r="B5" s="13"/>
      <c r="C5" s="13"/>
      <c r="D5" s="275"/>
      <c r="E5" s="355"/>
      <c r="F5" s="356"/>
    </row>
    <row r="6" spans="2:6" s="357" customFormat="1" ht="30" customHeight="1" x14ac:dyDescent="0.2">
      <c r="B6" s="358"/>
      <c r="C6" s="359" t="s">
        <v>705</v>
      </c>
      <c r="D6" s="360"/>
      <c r="E6" s="361"/>
      <c r="F6" s="362"/>
    </row>
    <row r="7" spans="2:6" s="357" customFormat="1" ht="14.25" x14ac:dyDescent="0.2">
      <c r="B7" s="9"/>
      <c r="C7" s="363"/>
      <c r="D7" s="274"/>
      <c r="E7" s="364"/>
      <c r="F7" s="365"/>
    </row>
    <row r="8" spans="2:6" x14ac:dyDescent="0.2">
      <c r="B8" s="9"/>
      <c r="C8" s="366" t="s">
        <v>706</v>
      </c>
      <c r="D8" s="367"/>
      <c r="E8" s="368"/>
      <c r="F8" s="369"/>
    </row>
    <row r="9" spans="2:6" ht="30" x14ac:dyDescent="0.25">
      <c r="B9" s="9"/>
      <c r="C9" s="370" t="s">
        <v>707</v>
      </c>
      <c r="D9" s="275" t="s">
        <v>632</v>
      </c>
      <c r="E9" s="371"/>
      <c r="F9" s="372"/>
    </row>
    <row r="10" spans="2:6" x14ac:dyDescent="0.2">
      <c r="B10" s="9"/>
      <c r="C10" s="373"/>
      <c r="E10" s="374"/>
      <c r="F10" s="372"/>
    </row>
    <row r="11" spans="2:6" x14ac:dyDescent="0.2">
      <c r="B11" s="9"/>
      <c r="C11" s="375" t="s">
        <v>708</v>
      </c>
      <c r="D11" s="275" t="s">
        <v>632</v>
      </c>
      <c r="E11" s="371"/>
      <c r="F11" s="372"/>
    </row>
    <row r="12" spans="2:6" x14ac:dyDescent="0.2">
      <c r="B12" s="9"/>
      <c r="C12" s="375"/>
      <c r="E12" s="374"/>
      <c r="F12" s="372"/>
    </row>
    <row r="13" spans="2:6" x14ac:dyDescent="0.2">
      <c r="B13" s="9"/>
      <c r="C13" s="375" t="s">
        <v>709</v>
      </c>
      <c r="D13" s="275" t="s">
        <v>632</v>
      </c>
      <c r="E13" s="371"/>
      <c r="F13" s="372"/>
    </row>
    <row r="14" spans="2:6" x14ac:dyDescent="0.2">
      <c r="B14" s="9"/>
      <c r="C14" s="355"/>
      <c r="F14" s="376"/>
    </row>
    <row r="15" spans="2:6" x14ac:dyDescent="0.2">
      <c r="B15" s="9"/>
      <c r="C15" s="366" t="s">
        <v>710</v>
      </c>
      <c r="F15" s="376"/>
    </row>
    <row r="16" spans="2:6" x14ac:dyDescent="0.2">
      <c r="B16" s="9"/>
      <c r="C16" s="373"/>
      <c r="E16" s="17"/>
      <c r="F16" s="376"/>
    </row>
    <row r="17" spans="2:6" ht="25.5" x14ac:dyDescent="0.2">
      <c r="B17" s="9"/>
      <c r="C17" s="373" t="s">
        <v>711</v>
      </c>
      <c r="D17" s="275" t="s">
        <v>632</v>
      </c>
      <c r="E17" s="377"/>
      <c r="F17" s="378"/>
    </row>
    <row r="18" spans="2:6" x14ac:dyDescent="0.2">
      <c r="B18" s="9"/>
      <c r="C18" s="373"/>
      <c r="E18" s="379"/>
      <c r="F18" s="378"/>
    </row>
    <row r="19" spans="2:6" x14ac:dyDescent="0.2">
      <c r="B19" s="9"/>
      <c r="C19" s="373" t="s">
        <v>712</v>
      </c>
      <c r="D19" s="275" t="s">
        <v>632</v>
      </c>
      <c r="E19" s="377"/>
      <c r="F19" s="378"/>
    </row>
    <row r="20" spans="2:6" x14ac:dyDescent="0.2">
      <c r="B20" s="9"/>
      <c r="C20" s="373"/>
      <c r="E20" s="379"/>
      <c r="F20" s="378"/>
    </row>
    <row r="21" spans="2:6" x14ac:dyDescent="0.2">
      <c r="B21" s="9"/>
      <c r="C21" s="373" t="s">
        <v>713</v>
      </c>
      <c r="D21" s="275" t="s">
        <v>632</v>
      </c>
      <c r="E21" s="377"/>
      <c r="F21" s="378"/>
    </row>
    <row r="22" spans="2:6" x14ac:dyDescent="0.2">
      <c r="B22" s="9"/>
      <c r="C22" s="373"/>
      <c r="E22" s="379"/>
      <c r="F22" s="378"/>
    </row>
    <row r="23" spans="2:6" x14ac:dyDescent="0.2">
      <c r="B23" s="9"/>
      <c r="C23" s="373" t="s">
        <v>714</v>
      </c>
      <c r="D23" s="275" t="s">
        <v>632</v>
      </c>
      <c r="E23" s="377"/>
      <c r="F23" s="378"/>
    </row>
    <row r="24" spans="2:6" x14ac:dyDescent="0.2">
      <c r="B24" s="9"/>
      <c r="C24" s="373"/>
      <c r="D24" s="380"/>
      <c r="E24" s="17"/>
      <c r="F24" s="376"/>
    </row>
    <row r="25" spans="2:6" x14ac:dyDescent="0.2">
      <c r="B25" s="9"/>
      <c r="C25" s="283" t="s">
        <v>715</v>
      </c>
      <c r="D25" s="381"/>
      <c r="E25" s="382"/>
      <c r="F25" s="383"/>
    </row>
    <row r="26" spans="2:6" x14ac:dyDescent="0.2">
      <c r="B26" s="9"/>
      <c r="C26" s="283"/>
      <c r="D26" s="381"/>
      <c r="E26" s="382"/>
      <c r="F26" s="383"/>
    </row>
    <row r="27" spans="2:6" x14ac:dyDescent="0.2">
      <c r="B27" s="9"/>
      <c r="C27" s="373" t="s">
        <v>716</v>
      </c>
      <c r="D27" s="275" t="s">
        <v>632</v>
      </c>
      <c r="E27" s="377"/>
      <c r="F27" s="378"/>
    </row>
    <row r="28" spans="2:6" x14ac:dyDescent="0.2">
      <c r="B28" s="9"/>
      <c r="C28" s="373"/>
      <c r="E28" s="379"/>
      <c r="F28" s="378"/>
    </row>
    <row r="29" spans="2:6" x14ac:dyDescent="0.2">
      <c r="B29" s="9"/>
      <c r="C29" s="373" t="s">
        <v>717</v>
      </c>
      <c r="D29" s="275" t="s">
        <v>632</v>
      </c>
      <c r="E29" s="377"/>
      <c r="F29" s="378"/>
    </row>
    <row r="30" spans="2:6" x14ac:dyDescent="0.2">
      <c r="B30" s="9"/>
      <c r="C30" s="373"/>
      <c r="E30" s="379"/>
      <c r="F30" s="378"/>
    </row>
    <row r="31" spans="2:6" x14ac:dyDescent="0.2">
      <c r="B31" s="9"/>
      <c r="C31" s="373" t="s">
        <v>718</v>
      </c>
      <c r="D31" s="274" t="s">
        <v>632</v>
      </c>
      <c r="E31" s="377"/>
      <c r="F31" s="378"/>
    </row>
    <row r="32" spans="2:6" x14ac:dyDescent="0.2">
      <c r="B32" s="9"/>
      <c r="C32" s="373"/>
      <c r="D32" s="274"/>
      <c r="E32" s="379"/>
      <c r="F32" s="378"/>
    </row>
    <row r="33" spans="2:6" x14ac:dyDescent="0.2">
      <c r="B33" s="9"/>
      <c r="C33" s="373" t="s">
        <v>719</v>
      </c>
      <c r="D33" s="274" t="s">
        <v>632</v>
      </c>
      <c r="E33" s="377"/>
      <c r="F33" s="378"/>
    </row>
    <row r="34" spans="2:6" x14ac:dyDescent="0.2">
      <c r="B34" s="9"/>
      <c r="C34" s="373"/>
      <c r="D34" s="274"/>
      <c r="E34" s="379"/>
      <c r="F34" s="378"/>
    </row>
    <row r="35" spans="2:6" ht="45" x14ac:dyDescent="0.25">
      <c r="B35" s="9"/>
      <c r="C35" s="384" t="s">
        <v>720</v>
      </c>
      <c r="D35" s="274" t="s">
        <v>632</v>
      </c>
      <c r="E35" s="377"/>
      <c r="F35" s="378"/>
    </row>
    <row r="36" spans="2:6" x14ac:dyDescent="0.2">
      <c r="B36" s="9"/>
      <c r="C36" s="79"/>
      <c r="D36" s="274"/>
      <c r="E36" s="379"/>
      <c r="F36" s="378"/>
    </row>
    <row r="37" spans="2:6" x14ac:dyDescent="0.2">
      <c r="B37" s="9"/>
      <c r="C37" s="79" t="s">
        <v>721</v>
      </c>
      <c r="D37" s="274" t="s">
        <v>632</v>
      </c>
      <c r="E37" s="377"/>
      <c r="F37" s="378"/>
    </row>
    <row r="38" spans="2:6" x14ac:dyDescent="0.2">
      <c r="B38" s="9"/>
      <c r="C38" s="234"/>
      <c r="E38" s="17"/>
      <c r="F38" s="376"/>
    </row>
    <row r="39" spans="2:6" x14ac:dyDescent="0.2">
      <c r="B39" s="9"/>
      <c r="C39" s="385" t="s">
        <v>722</v>
      </c>
      <c r="D39" s="367"/>
      <c r="E39" s="386"/>
      <c r="F39" s="369"/>
    </row>
    <row r="40" spans="2:6" x14ac:dyDescent="0.2">
      <c r="B40" s="9"/>
      <c r="C40" s="385"/>
      <c r="D40" s="367"/>
      <c r="E40" s="386"/>
      <c r="F40" s="369"/>
    </row>
    <row r="41" spans="2:6" ht="25.5" x14ac:dyDescent="0.2">
      <c r="B41" s="9"/>
      <c r="C41" s="373" t="s">
        <v>723</v>
      </c>
      <c r="D41" s="275" t="s">
        <v>632</v>
      </c>
      <c r="E41" s="377"/>
      <c r="F41" s="378"/>
    </row>
    <row r="42" spans="2:6" x14ac:dyDescent="0.2">
      <c r="B42" s="9"/>
      <c r="C42" s="373"/>
      <c r="E42" s="379"/>
      <c r="F42" s="378"/>
    </row>
    <row r="43" spans="2:6" ht="25.5" x14ac:dyDescent="0.2">
      <c r="B43" s="9"/>
      <c r="C43" s="373" t="s">
        <v>724</v>
      </c>
      <c r="D43" s="275" t="s">
        <v>632</v>
      </c>
      <c r="E43" s="377"/>
      <c r="F43" s="378"/>
    </row>
    <row r="44" spans="2:6" x14ac:dyDescent="0.2">
      <c r="B44" s="9"/>
      <c r="C44" s="373"/>
      <c r="E44" s="379"/>
      <c r="F44" s="378"/>
    </row>
    <row r="45" spans="2:6" ht="25.5" x14ac:dyDescent="0.2">
      <c r="B45" s="9"/>
      <c r="C45" s="373" t="s">
        <v>725</v>
      </c>
      <c r="D45" s="275" t="s">
        <v>632</v>
      </c>
      <c r="E45" s="377"/>
      <c r="F45" s="378"/>
    </row>
    <row r="46" spans="2:6" x14ac:dyDescent="0.2">
      <c r="B46" s="9"/>
      <c r="C46" s="373"/>
      <c r="E46" s="379"/>
      <c r="F46" s="378"/>
    </row>
    <row r="47" spans="2:6" ht="38.25" x14ac:dyDescent="0.2">
      <c r="B47" s="9"/>
      <c r="C47" s="373" t="s">
        <v>726</v>
      </c>
      <c r="D47" s="275" t="s">
        <v>632</v>
      </c>
      <c r="E47" s="377"/>
      <c r="F47" s="378"/>
    </row>
    <row r="48" spans="2:6" x14ac:dyDescent="0.2">
      <c r="B48" s="9"/>
      <c r="C48" s="373"/>
      <c r="E48" s="379"/>
      <c r="F48" s="378"/>
    </row>
    <row r="49" spans="2:6" x14ac:dyDescent="0.2">
      <c r="B49" s="9"/>
      <c r="C49" s="373" t="s">
        <v>727</v>
      </c>
      <c r="D49" s="275" t="s">
        <v>632</v>
      </c>
      <c r="E49" s="377"/>
      <c r="F49" s="378"/>
    </row>
    <row r="50" spans="2:6" ht="13.5" thickBot="1" x14ac:dyDescent="0.25">
      <c r="B50" s="387"/>
      <c r="C50" s="388"/>
      <c r="D50" s="389"/>
      <c r="E50" s="390"/>
      <c r="F50" s="391"/>
    </row>
    <row r="51" spans="2:6" ht="13.15" customHeight="1" x14ac:dyDescent="0.2">
      <c r="C51" s="366"/>
      <c r="D51" s="367"/>
      <c r="E51" s="386"/>
      <c r="F51" s="392"/>
    </row>
    <row r="79" spans="3:3" x14ac:dyDescent="0.2">
      <c r="C79" s="9"/>
    </row>
    <row r="80" spans="3:3" x14ac:dyDescent="0.2">
      <c r="C80" s="9"/>
    </row>
  </sheetData>
  <sheetProtection formatCells="0"/>
  <pageMargins left="0.75" right="0.75" top="1" bottom="1" header="0" footer="0"/>
  <pageSetup scale="51"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09996-FAB6-4513-81B8-CF183EB09B89}">
  <sheetPr>
    <tabColor theme="1"/>
  </sheetPr>
  <dimension ref="B1:DU99"/>
  <sheetViews>
    <sheetView showGridLines="0" view="pageBreakPreview" zoomScaleNormal="90" zoomScaleSheetLayoutView="100" workbookViewId="0"/>
  </sheetViews>
  <sheetFormatPr baseColWidth="10" defaultColWidth="9.140625" defaultRowHeight="12.75" x14ac:dyDescent="0.2"/>
  <cols>
    <col min="1" max="1" width="3.7109375" style="417" customWidth="1"/>
    <col min="2" max="2" width="4.7109375" style="414" customWidth="1"/>
    <col min="3" max="3" width="100.7109375" style="415" customWidth="1"/>
    <col min="4" max="4" width="15.7109375" style="416" customWidth="1"/>
    <col min="5" max="5" width="5.7109375" style="417" customWidth="1"/>
    <col min="6" max="7" width="3.7109375" style="417" customWidth="1"/>
    <col min="8" max="8" width="100.7109375" style="417" customWidth="1"/>
    <col min="9" max="123" width="9.140625" style="417"/>
    <col min="124" max="124" width="72.5703125" style="417" bestFit="1" customWidth="1"/>
    <col min="125" max="16384" width="9.140625" style="417"/>
  </cols>
  <sheetData>
    <row r="1" spans="2:125" ht="18.75" customHeight="1" x14ac:dyDescent="0.2"/>
    <row r="2" spans="2:125" ht="18.75" customHeight="1" x14ac:dyDescent="0.2"/>
    <row r="3" spans="2:125" ht="18.75" customHeight="1" x14ac:dyDescent="0.2"/>
    <row r="4" spans="2:125" ht="14.25" customHeight="1" x14ac:dyDescent="0.2"/>
    <row r="5" spans="2:125" ht="7.5" customHeight="1" thickBot="1" x14ac:dyDescent="0.25"/>
    <row r="6" spans="2:125" ht="30" customHeight="1" x14ac:dyDescent="0.2">
      <c r="B6" s="418"/>
      <c r="C6" s="419" t="s">
        <v>741</v>
      </c>
      <c r="D6" s="420"/>
      <c r="E6" s="421"/>
      <c r="F6" s="422"/>
      <c r="DT6" s="423" t="s">
        <v>742</v>
      </c>
      <c r="DU6" s="424">
        <v>40</v>
      </c>
    </row>
    <row r="7" spans="2:125" x14ac:dyDescent="0.2">
      <c r="B7" s="425"/>
      <c r="C7" s="426"/>
      <c r="F7" s="427"/>
    </row>
    <row r="8" spans="2:125" x14ac:dyDescent="0.2">
      <c r="B8" s="425"/>
      <c r="C8" s="426" t="s">
        <v>743</v>
      </c>
      <c r="F8" s="427"/>
    </row>
    <row r="9" spans="2:125" ht="25.5" x14ac:dyDescent="0.2">
      <c r="B9" s="425"/>
      <c r="C9" s="415" t="s">
        <v>744</v>
      </c>
      <c r="D9" s="416" t="s">
        <v>632</v>
      </c>
      <c r="E9" s="428"/>
      <c r="F9" s="427"/>
    </row>
    <row r="10" spans="2:125" x14ac:dyDescent="0.2">
      <c r="B10" s="425"/>
      <c r="F10" s="427"/>
    </row>
    <row r="11" spans="2:125" x14ac:dyDescent="0.2">
      <c r="B11" s="425"/>
      <c r="C11" s="426" t="s">
        <v>745</v>
      </c>
      <c r="F11" s="427"/>
    </row>
    <row r="12" spans="2:125" ht="25.5" x14ac:dyDescent="0.2">
      <c r="B12" s="425"/>
      <c r="C12" s="415" t="s">
        <v>746</v>
      </c>
      <c r="D12" s="416" t="s">
        <v>632</v>
      </c>
      <c r="E12" s="428"/>
      <c r="F12" s="427"/>
    </row>
    <row r="13" spans="2:125" x14ac:dyDescent="0.2">
      <c r="B13" s="425"/>
      <c r="F13" s="427"/>
    </row>
    <row r="14" spans="2:125" x14ac:dyDescent="0.2">
      <c r="B14" s="425"/>
      <c r="C14" s="426" t="s">
        <v>747</v>
      </c>
      <c r="F14" s="427"/>
    </row>
    <row r="15" spans="2:125" ht="25.5" x14ac:dyDescent="0.2">
      <c r="B15" s="425"/>
      <c r="C15" s="415" t="s">
        <v>748</v>
      </c>
      <c r="D15" s="416" t="s">
        <v>632</v>
      </c>
      <c r="E15" s="428"/>
      <c r="F15" s="427"/>
    </row>
    <row r="16" spans="2:125" x14ac:dyDescent="0.2">
      <c r="B16" s="425"/>
      <c r="F16" s="427"/>
    </row>
    <row r="17" spans="2:6" x14ac:dyDescent="0.2">
      <c r="B17" s="425"/>
      <c r="C17" s="426" t="s">
        <v>749</v>
      </c>
      <c r="F17" s="427"/>
    </row>
    <row r="18" spans="2:6" ht="38.25" x14ac:dyDescent="0.2">
      <c r="B18" s="425"/>
      <c r="C18" s="415" t="s">
        <v>750</v>
      </c>
      <c r="D18" s="416" t="s">
        <v>632</v>
      </c>
      <c r="E18" s="428"/>
      <c r="F18" s="427"/>
    </row>
    <row r="19" spans="2:6" x14ac:dyDescent="0.2">
      <c r="B19" s="425"/>
      <c r="F19" s="427"/>
    </row>
    <row r="20" spans="2:6" x14ac:dyDescent="0.2">
      <c r="B20" s="425"/>
      <c r="C20" s="426" t="s">
        <v>751</v>
      </c>
      <c r="F20" s="427"/>
    </row>
    <row r="21" spans="2:6" x14ac:dyDescent="0.2">
      <c r="B21" s="425"/>
      <c r="C21" s="415" t="s">
        <v>752</v>
      </c>
      <c r="D21" s="416" t="s">
        <v>632</v>
      </c>
      <c r="E21" s="428"/>
      <c r="F21" s="427"/>
    </row>
    <row r="22" spans="2:6" x14ac:dyDescent="0.2">
      <c r="B22" s="425"/>
      <c r="F22" s="427"/>
    </row>
    <row r="23" spans="2:6" x14ac:dyDescent="0.2">
      <c r="B23" s="425"/>
      <c r="C23" s="426" t="s">
        <v>753</v>
      </c>
      <c r="F23" s="427"/>
    </row>
    <row r="24" spans="2:6" ht="25.5" x14ac:dyDescent="0.2">
      <c r="B24" s="425"/>
      <c r="C24" s="415" t="s">
        <v>754</v>
      </c>
      <c r="D24" s="416" t="s">
        <v>632</v>
      </c>
      <c r="E24" s="428"/>
      <c r="F24" s="427"/>
    </row>
    <row r="25" spans="2:6" x14ac:dyDescent="0.2">
      <c r="B25" s="425"/>
      <c r="F25" s="427"/>
    </row>
    <row r="26" spans="2:6" x14ac:dyDescent="0.2">
      <c r="B26" s="425"/>
      <c r="C26" s="426" t="s">
        <v>755</v>
      </c>
      <c r="F26" s="427"/>
    </row>
    <row r="27" spans="2:6" x14ac:dyDescent="0.2">
      <c r="B27" s="425"/>
      <c r="C27" s="415" t="s">
        <v>756</v>
      </c>
      <c r="D27" s="416" t="s">
        <v>632</v>
      </c>
      <c r="E27" s="428"/>
      <c r="F27" s="427"/>
    </row>
    <row r="28" spans="2:6" x14ac:dyDescent="0.2">
      <c r="B28" s="425"/>
      <c r="F28" s="427"/>
    </row>
    <row r="29" spans="2:6" x14ac:dyDescent="0.2">
      <c r="B29" s="425"/>
      <c r="C29" s="426" t="s">
        <v>757</v>
      </c>
      <c r="F29" s="427"/>
    </row>
    <row r="30" spans="2:6" ht="38.25" x14ac:dyDescent="0.2">
      <c r="B30" s="425"/>
      <c r="C30" s="415" t="s">
        <v>758</v>
      </c>
      <c r="D30" s="416" t="s">
        <v>632</v>
      </c>
      <c r="E30" s="428"/>
      <c r="F30" s="427"/>
    </row>
    <row r="31" spans="2:6" x14ac:dyDescent="0.2">
      <c r="B31" s="425"/>
      <c r="F31" s="427"/>
    </row>
    <row r="32" spans="2:6" x14ac:dyDescent="0.2">
      <c r="B32" s="425"/>
      <c r="C32" s="415" t="s">
        <v>469</v>
      </c>
      <c r="D32" s="416" t="s">
        <v>632</v>
      </c>
      <c r="E32" s="428"/>
      <c r="F32" s="427"/>
    </row>
    <row r="33" spans="2:6" x14ac:dyDescent="0.2">
      <c r="B33" s="425"/>
      <c r="F33" s="427"/>
    </row>
    <row r="34" spans="2:6" x14ac:dyDescent="0.2">
      <c r="B34" s="425"/>
      <c r="C34" s="415" t="s">
        <v>759</v>
      </c>
      <c r="D34" s="416" t="s">
        <v>632</v>
      </c>
      <c r="E34" s="428"/>
      <c r="F34" s="427"/>
    </row>
    <row r="35" spans="2:6" x14ac:dyDescent="0.2">
      <c r="B35" s="425"/>
      <c r="F35" s="427"/>
    </row>
    <row r="36" spans="2:6" x14ac:dyDescent="0.2">
      <c r="B36" s="425"/>
      <c r="C36" s="415" t="s">
        <v>760</v>
      </c>
      <c r="D36" s="416" t="s">
        <v>632</v>
      </c>
      <c r="E36" s="428"/>
      <c r="F36" s="427"/>
    </row>
    <row r="37" spans="2:6" x14ac:dyDescent="0.2">
      <c r="B37" s="425"/>
      <c r="F37" s="427"/>
    </row>
    <row r="38" spans="2:6" ht="25.5" x14ac:dyDescent="0.2">
      <c r="B38" s="425"/>
      <c r="C38" s="415" t="s">
        <v>761</v>
      </c>
      <c r="D38" s="416" t="s">
        <v>632</v>
      </c>
      <c r="E38" s="428"/>
      <c r="F38" s="427"/>
    </row>
    <row r="39" spans="2:6" x14ac:dyDescent="0.2">
      <c r="B39" s="425"/>
      <c r="F39" s="427"/>
    </row>
    <row r="40" spans="2:6" x14ac:dyDescent="0.2">
      <c r="B40" s="425"/>
      <c r="C40" s="426" t="s">
        <v>762</v>
      </c>
      <c r="F40" s="427"/>
    </row>
    <row r="41" spans="2:6" x14ac:dyDescent="0.2">
      <c r="B41" s="425"/>
      <c r="C41" s="415" t="s">
        <v>763</v>
      </c>
      <c r="D41" s="416" t="s">
        <v>632</v>
      </c>
      <c r="E41" s="428"/>
      <c r="F41" s="427"/>
    </row>
    <row r="42" spans="2:6" x14ac:dyDescent="0.2">
      <c r="B42" s="425"/>
      <c r="F42" s="427"/>
    </row>
    <row r="43" spans="2:6" ht="25.5" x14ac:dyDescent="0.2">
      <c r="B43" s="425"/>
      <c r="C43" s="415" t="s">
        <v>764</v>
      </c>
      <c r="D43" s="416" t="s">
        <v>632</v>
      </c>
      <c r="E43" s="428"/>
      <c r="F43" s="427"/>
    </row>
    <row r="44" spans="2:6" x14ac:dyDescent="0.2">
      <c r="B44" s="425"/>
      <c r="F44" s="427"/>
    </row>
    <row r="45" spans="2:6" ht="25.5" x14ac:dyDescent="0.2">
      <c r="B45" s="425"/>
      <c r="C45" s="415" t="s">
        <v>765</v>
      </c>
      <c r="D45" s="416" t="s">
        <v>632</v>
      </c>
      <c r="E45" s="428"/>
      <c r="F45" s="427"/>
    </row>
    <row r="46" spans="2:6" x14ac:dyDescent="0.2">
      <c r="B46" s="425"/>
      <c r="F46" s="427"/>
    </row>
    <row r="47" spans="2:6" ht="38.25" x14ac:dyDescent="0.2">
      <c r="B47" s="425"/>
      <c r="C47" s="415" t="s">
        <v>766</v>
      </c>
      <c r="D47" s="416" t="s">
        <v>632</v>
      </c>
      <c r="E47" s="428"/>
      <c r="F47" s="427"/>
    </row>
    <row r="48" spans="2:6" x14ac:dyDescent="0.2">
      <c r="B48" s="425"/>
      <c r="F48" s="427"/>
    </row>
    <row r="49" spans="2:6" x14ac:dyDescent="0.2">
      <c r="B49" s="425"/>
      <c r="C49" s="426" t="s">
        <v>767</v>
      </c>
      <c r="F49" s="427"/>
    </row>
    <row r="50" spans="2:6" ht="25.5" x14ac:dyDescent="0.2">
      <c r="B50" s="425"/>
      <c r="C50" s="415" t="s">
        <v>768</v>
      </c>
      <c r="D50" s="416" t="s">
        <v>632</v>
      </c>
      <c r="E50" s="428"/>
      <c r="F50" s="427"/>
    </row>
    <row r="51" spans="2:6" x14ac:dyDescent="0.2">
      <c r="B51" s="425"/>
      <c r="F51" s="427"/>
    </row>
    <row r="52" spans="2:6" x14ac:dyDescent="0.2">
      <c r="B52" s="425"/>
      <c r="C52" s="426" t="s">
        <v>769</v>
      </c>
      <c r="F52" s="427"/>
    </row>
    <row r="53" spans="2:6" ht="25.5" x14ac:dyDescent="0.2">
      <c r="B53" s="425"/>
      <c r="C53" s="415" t="s">
        <v>770</v>
      </c>
      <c r="D53" s="416" t="s">
        <v>632</v>
      </c>
      <c r="E53" s="428"/>
      <c r="F53" s="427"/>
    </row>
    <row r="54" spans="2:6" x14ac:dyDescent="0.2">
      <c r="B54" s="425"/>
      <c r="F54" s="427"/>
    </row>
    <row r="55" spans="2:6" x14ac:dyDescent="0.2">
      <c r="B55" s="425"/>
      <c r="C55" s="415" t="s">
        <v>771</v>
      </c>
      <c r="D55" s="416" t="s">
        <v>632</v>
      </c>
      <c r="E55" s="428"/>
      <c r="F55" s="427"/>
    </row>
    <row r="56" spans="2:6" x14ac:dyDescent="0.2">
      <c r="B56" s="425"/>
      <c r="F56" s="427"/>
    </row>
    <row r="57" spans="2:6" x14ac:dyDescent="0.2">
      <c r="B57" s="425"/>
      <c r="C57" s="426" t="s">
        <v>772</v>
      </c>
      <c r="F57" s="427"/>
    </row>
    <row r="58" spans="2:6" ht="25.5" x14ac:dyDescent="0.2">
      <c r="B58" s="425"/>
      <c r="C58" s="415" t="s">
        <v>773</v>
      </c>
      <c r="D58" s="416" t="s">
        <v>632</v>
      </c>
      <c r="E58" s="428"/>
      <c r="F58" s="427"/>
    </row>
    <row r="59" spans="2:6" x14ac:dyDescent="0.2">
      <c r="B59" s="425"/>
      <c r="F59" s="427"/>
    </row>
    <row r="60" spans="2:6" x14ac:dyDescent="0.2">
      <c r="B60" s="425"/>
      <c r="C60" s="415" t="s">
        <v>774</v>
      </c>
      <c r="D60" s="416" t="s">
        <v>632</v>
      </c>
      <c r="E60" s="428"/>
      <c r="F60" s="427"/>
    </row>
    <row r="61" spans="2:6" x14ac:dyDescent="0.2">
      <c r="B61" s="425"/>
      <c r="F61" s="427"/>
    </row>
    <row r="62" spans="2:6" ht="25.5" x14ac:dyDescent="0.2">
      <c r="B62" s="425"/>
      <c r="C62" s="415" t="s">
        <v>775</v>
      </c>
      <c r="D62" s="416" t="s">
        <v>632</v>
      </c>
      <c r="E62" s="428"/>
      <c r="F62" s="427"/>
    </row>
    <row r="63" spans="2:6" x14ac:dyDescent="0.2">
      <c r="B63" s="425"/>
      <c r="F63" s="427"/>
    </row>
    <row r="64" spans="2:6" x14ac:dyDescent="0.2">
      <c r="B64" s="425"/>
      <c r="C64" s="426" t="s">
        <v>776</v>
      </c>
      <c r="F64" s="427"/>
    </row>
    <row r="65" spans="2:6" x14ac:dyDescent="0.2">
      <c r="B65" s="425"/>
      <c r="C65" s="415" t="s">
        <v>777</v>
      </c>
      <c r="D65" s="416" t="s">
        <v>632</v>
      </c>
      <c r="E65" s="428"/>
      <c r="F65" s="427"/>
    </row>
    <row r="66" spans="2:6" x14ac:dyDescent="0.2">
      <c r="B66" s="425"/>
      <c r="F66" s="427"/>
    </row>
    <row r="67" spans="2:6" x14ac:dyDescent="0.2">
      <c r="B67" s="425"/>
      <c r="C67" s="415" t="s">
        <v>778</v>
      </c>
      <c r="D67" s="416" t="s">
        <v>632</v>
      </c>
      <c r="E67" s="428"/>
      <c r="F67" s="427"/>
    </row>
    <row r="68" spans="2:6" x14ac:dyDescent="0.2">
      <c r="B68" s="425"/>
      <c r="F68" s="427"/>
    </row>
    <row r="69" spans="2:6" x14ac:dyDescent="0.2">
      <c r="B69" s="425"/>
      <c r="C69" s="426" t="s">
        <v>779</v>
      </c>
      <c r="F69" s="427"/>
    </row>
    <row r="70" spans="2:6" x14ac:dyDescent="0.2">
      <c r="B70" s="425"/>
      <c r="C70" s="415" t="s">
        <v>780</v>
      </c>
      <c r="D70" s="416" t="s">
        <v>632</v>
      </c>
      <c r="E70" s="428"/>
      <c r="F70" s="427"/>
    </row>
    <row r="71" spans="2:6" x14ac:dyDescent="0.2">
      <c r="B71" s="425"/>
      <c r="F71" s="427"/>
    </row>
    <row r="72" spans="2:6" x14ac:dyDescent="0.2">
      <c r="B72" s="425"/>
      <c r="C72" s="415" t="s">
        <v>781</v>
      </c>
      <c r="D72" s="416" t="s">
        <v>632</v>
      </c>
      <c r="E72" s="428"/>
      <c r="F72" s="427"/>
    </row>
    <row r="73" spans="2:6" x14ac:dyDescent="0.2">
      <c r="B73" s="425"/>
      <c r="F73" s="427"/>
    </row>
    <row r="74" spans="2:6" x14ac:dyDescent="0.2">
      <c r="B74" s="425"/>
      <c r="C74" s="415" t="s">
        <v>782</v>
      </c>
      <c r="D74" s="416" t="s">
        <v>632</v>
      </c>
      <c r="E74" s="428"/>
      <c r="F74" s="427"/>
    </row>
    <row r="75" spans="2:6" x14ac:dyDescent="0.2">
      <c r="B75" s="425"/>
      <c r="F75" s="427"/>
    </row>
    <row r="76" spans="2:6" ht="25.5" x14ac:dyDescent="0.2">
      <c r="B76" s="425"/>
      <c r="C76" s="415" t="s">
        <v>783</v>
      </c>
      <c r="D76" s="416" t="s">
        <v>632</v>
      </c>
      <c r="E76" s="428"/>
      <c r="F76" s="427"/>
    </row>
    <row r="77" spans="2:6" x14ac:dyDescent="0.2">
      <c r="B77" s="425"/>
      <c r="F77" s="427"/>
    </row>
    <row r="78" spans="2:6" ht="25.5" x14ac:dyDescent="0.2">
      <c r="B78" s="425"/>
      <c r="C78" s="415" t="s">
        <v>784</v>
      </c>
      <c r="D78" s="416" t="s">
        <v>632</v>
      </c>
      <c r="E78" s="428"/>
      <c r="F78" s="427"/>
    </row>
    <row r="79" spans="2:6" x14ac:dyDescent="0.2">
      <c r="B79" s="425"/>
      <c r="F79" s="427"/>
    </row>
    <row r="80" spans="2:6" ht="38.25" x14ac:dyDescent="0.2">
      <c r="B80" s="425"/>
      <c r="C80" s="415" t="s">
        <v>785</v>
      </c>
      <c r="D80" s="416" t="s">
        <v>632</v>
      </c>
      <c r="E80" s="428"/>
      <c r="F80" s="427"/>
    </row>
    <row r="81" spans="2:6" x14ac:dyDescent="0.2">
      <c r="B81" s="425"/>
      <c r="F81" s="427"/>
    </row>
    <row r="82" spans="2:6" x14ac:dyDescent="0.2">
      <c r="B82" s="425"/>
      <c r="C82" s="415" t="s">
        <v>786</v>
      </c>
      <c r="D82" s="416" t="s">
        <v>632</v>
      </c>
      <c r="E82" s="428"/>
      <c r="F82" s="427"/>
    </row>
    <row r="83" spans="2:6" x14ac:dyDescent="0.2">
      <c r="B83" s="425"/>
      <c r="F83" s="427"/>
    </row>
    <row r="84" spans="2:6" ht="25.5" x14ac:dyDescent="0.2">
      <c r="B84" s="425"/>
      <c r="C84" s="415" t="s">
        <v>787</v>
      </c>
      <c r="D84" s="416" t="s">
        <v>632</v>
      </c>
      <c r="E84" s="428"/>
      <c r="F84" s="427"/>
    </row>
    <row r="85" spans="2:6" x14ac:dyDescent="0.2">
      <c r="B85" s="425"/>
      <c r="F85" s="427"/>
    </row>
    <row r="86" spans="2:6" ht="38.25" x14ac:dyDescent="0.2">
      <c r="B86" s="425"/>
      <c r="C86" s="415" t="s">
        <v>788</v>
      </c>
      <c r="D86" s="416" t="s">
        <v>632</v>
      </c>
      <c r="E86" s="428"/>
      <c r="F86" s="427"/>
    </row>
    <row r="87" spans="2:6" x14ac:dyDescent="0.2">
      <c r="B87" s="425"/>
      <c r="F87" s="427"/>
    </row>
    <row r="88" spans="2:6" ht="38.25" x14ac:dyDescent="0.2">
      <c r="B88" s="425"/>
      <c r="C88" s="415" t="s">
        <v>789</v>
      </c>
      <c r="D88" s="416" t="s">
        <v>632</v>
      </c>
      <c r="E88" s="428"/>
      <c r="F88" s="427"/>
    </row>
    <row r="89" spans="2:6" x14ac:dyDescent="0.2">
      <c r="B89" s="425"/>
      <c r="F89" s="427"/>
    </row>
    <row r="90" spans="2:6" x14ac:dyDescent="0.2">
      <c r="B90" s="425"/>
      <c r="C90" s="415" t="s">
        <v>790</v>
      </c>
      <c r="D90" s="416" t="s">
        <v>632</v>
      </c>
      <c r="E90" s="428"/>
      <c r="F90" s="427"/>
    </row>
    <row r="91" spans="2:6" ht="13.5" thickBot="1" x14ac:dyDescent="0.25">
      <c r="B91" s="429"/>
      <c r="C91" s="430"/>
      <c r="D91" s="431"/>
      <c r="E91" s="432"/>
      <c r="F91" s="433"/>
    </row>
    <row r="99" spans="3:3" x14ac:dyDescent="0.2">
      <c r="C99" s="434"/>
    </row>
  </sheetData>
  <pageMargins left="0.7" right="0.7" top="0.75" bottom="0.75" header="0.3" footer="0.3"/>
  <pageSetup scale="6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0838E-6359-45B5-B52D-C1B2F95F36B1}">
  <sheetPr>
    <tabColor theme="1"/>
  </sheetPr>
  <dimension ref="A1:IH72"/>
  <sheetViews>
    <sheetView view="pageBreakPreview" zoomScaleNormal="100" zoomScaleSheetLayoutView="100" workbookViewId="0"/>
  </sheetViews>
  <sheetFormatPr baseColWidth="10" defaultColWidth="9.140625" defaultRowHeight="15" x14ac:dyDescent="0.25"/>
  <cols>
    <col min="1" max="1" width="3.7109375" style="357" customWidth="1"/>
    <col min="2" max="2" width="4.7109375" style="79" customWidth="1"/>
    <col min="3" max="3" width="100.7109375" style="234" customWidth="1"/>
    <col min="4" max="4" width="15.7109375" style="393" customWidth="1"/>
    <col min="5" max="5" width="5.7109375" style="394" customWidth="1"/>
    <col min="6" max="6" width="3.7109375" style="395" customWidth="1"/>
    <col min="7" max="7" width="3.7109375" style="356" customWidth="1"/>
    <col min="8" max="8" width="100.7109375" style="13" customWidth="1"/>
    <col min="9" max="242" width="9.140625" style="13"/>
    <col min="243" max="243" width="6.85546875" style="13" customWidth="1"/>
    <col min="244" max="244" width="17.85546875" style="13" customWidth="1"/>
    <col min="245" max="245" width="8.28515625" style="13" customWidth="1"/>
    <col min="246" max="246" width="8.7109375" style="13" customWidth="1"/>
    <col min="247" max="247" width="8.42578125" style="13" customWidth="1"/>
    <col min="248" max="248" width="8.7109375" style="13" customWidth="1"/>
    <col min="249" max="249" width="8" style="13" customWidth="1"/>
    <col min="250" max="250" width="6.28515625" style="13" customWidth="1"/>
    <col min="251" max="251" width="6.7109375" style="13" customWidth="1"/>
    <col min="252" max="252" width="6.85546875" style="13" customWidth="1"/>
    <col min="253" max="253" width="7" style="13" customWidth="1"/>
    <col min="254" max="254" width="19.85546875" style="13" customWidth="1"/>
    <col min="255" max="255" width="9.85546875" style="13" customWidth="1"/>
    <col min="256" max="256" width="0" style="13" hidden="1" customWidth="1"/>
    <col min="257" max="257" width="7.85546875" style="13" customWidth="1"/>
    <col min="258" max="258" width="8.28515625" style="13" customWidth="1"/>
    <col min="259" max="259" width="8.42578125" style="13" customWidth="1"/>
    <col min="260" max="260" width="3.85546875" style="13" customWidth="1"/>
    <col min="261" max="261" width="9.42578125" style="13" customWidth="1"/>
    <col min="262" max="498" width="9.140625" style="13"/>
    <col min="499" max="499" width="6.85546875" style="13" customWidth="1"/>
    <col min="500" max="500" width="17.85546875" style="13" customWidth="1"/>
    <col min="501" max="501" width="8.28515625" style="13" customWidth="1"/>
    <col min="502" max="502" width="8.7109375" style="13" customWidth="1"/>
    <col min="503" max="503" width="8.42578125" style="13" customWidth="1"/>
    <col min="504" max="504" width="8.7109375" style="13" customWidth="1"/>
    <col min="505" max="505" width="8" style="13" customWidth="1"/>
    <col min="506" max="506" width="6.28515625" style="13" customWidth="1"/>
    <col min="507" max="507" width="6.7109375" style="13" customWidth="1"/>
    <col min="508" max="508" width="6.85546875" style="13" customWidth="1"/>
    <col min="509" max="509" width="7" style="13" customWidth="1"/>
    <col min="510" max="510" width="19.85546875" style="13" customWidth="1"/>
    <col min="511" max="511" width="9.85546875" style="13" customWidth="1"/>
    <col min="512" max="512" width="0" style="13" hidden="1" customWidth="1"/>
    <col min="513" max="513" width="7.85546875" style="13" customWidth="1"/>
    <col min="514" max="514" width="8.28515625" style="13" customWidth="1"/>
    <col min="515" max="515" width="8.42578125" style="13" customWidth="1"/>
    <col min="516" max="516" width="3.85546875" style="13" customWidth="1"/>
    <col min="517" max="517" width="9.42578125" style="13" customWidth="1"/>
    <col min="518" max="754" width="9.140625" style="13"/>
    <col min="755" max="755" width="6.85546875" style="13" customWidth="1"/>
    <col min="756" max="756" width="17.85546875" style="13" customWidth="1"/>
    <col min="757" max="757" width="8.28515625" style="13" customWidth="1"/>
    <col min="758" max="758" width="8.7109375" style="13" customWidth="1"/>
    <col min="759" max="759" width="8.42578125" style="13" customWidth="1"/>
    <col min="760" max="760" width="8.7109375" style="13" customWidth="1"/>
    <col min="761" max="761" width="8" style="13" customWidth="1"/>
    <col min="762" max="762" width="6.28515625" style="13" customWidth="1"/>
    <col min="763" max="763" width="6.7109375" style="13" customWidth="1"/>
    <col min="764" max="764" width="6.85546875" style="13" customWidth="1"/>
    <col min="765" max="765" width="7" style="13" customWidth="1"/>
    <col min="766" max="766" width="19.85546875" style="13" customWidth="1"/>
    <col min="767" max="767" width="9.85546875" style="13" customWidth="1"/>
    <col min="768" max="768" width="0" style="13" hidden="1" customWidth="1"/>
    <col min="769" max="769" width="7.85546875" style="13" customWidth="1"/>
    <col min="770" max="770" width="8.28515625" style="13" customWidth="1"/>
    <col min="771" max="771" width="8.42578125" style="13" customWidth="1"/>
    <col min="772" max="772" width="3.85546875" style="13" customWidth="1"/>
    <col min="773" max="773" width="9.42578125" style="13" customWidth="1"/>
    <col min="774" max="1010" width="9.140625" style="13"/>
    <col min="1011" max="1011" width="6.85546875" style="13" customWidth="1"/>
    <col min="1012" max="1012" width="17.85546875" style="13" customWidth="1"/>
    <col min="1013" max="1013" width="8.28515625" style="13" customWidth="1"/>
    <col min="1014" max="1014" width="8.7109375" style="13" customWidth="1"/>
    <col min="1015" max="1015" width="8.42578125" style="13" customWidth="1"/>
    <col min="1016" max="1016" width="8.7109375" style="13" customWidth="1"/>
    <col min="1017" max="1017" width="8" style="13" customWidth="1"/>
    <col min="1018" max="1018" width="6.28515625" style="13" customWidth="1"/>
    <col min="1019" max="1019" width="6.7109375" style="13" customWidth="1"/>
    <col min="1020" max="1020" width="6.85546875" style="13" customWidth="1"/>
    <col min="1021" max="1021" width="7" style="13" customWidth="1"/>
    <col min="1022" max="1022" width="19.85546875" style="13" customWidth="1"/>
    <col min="1023" max="1023" width="9.85546875" style="13" customWidth="1"/>
    <col min="1024" max="1024" width="0" style="13" hidden="1" customWidth="1"/>
    <col min="1025" max="1025" width="7.85546875" style="13" customWidth="1"/>
    <col min="1026" max="1026" width="8.28515625" style="13" customWidth="1"/>
    <col min="1027" max="1027" width="8.42578125" style="13" customWidth="1"/>
    <col min="1028" max="1028" width="3.85546875" style="13" customWidth="1"/>
    <col min="1029" max="1029" width="9.42578125" style="13" customWidth="1"/>
    <col min="1030" max="1266" width="9.140625" style="13"/>
    <col min="1267" max="1267" width="6.85546875" style="13" customWidth="1"/>
    <col min="1268" max="1268" width="17.85546875" style="13" customWidth="1"/>
    <col min="1269" max="1269" width="8.28515625" style="13" customWidth="1"/>
    <col min="1270" max="1270" width="8.7109375" style="13" customWidth="1"/>
    <col min="1271" max="1271" width="8.42578125" style="13" customWidth="1"/>
    <col min="1272" max="1272" width="8.7109375" style="13" customWidth="1"/>
    <col min="1273" max="1273" width="8" style="13" customWidth="1"/>
    <col min="1274" max="1274" width="6.28515625" style="13" customWidth="1"/>
    <col min="1275" max="1275" width="6.7109375" style="13" customWidth="1"/>
    <col min="1276" max="1276" width="6.85546875" style="13" customWidth="1"/>
    <col min="1277" max="1277" width="7" style="13" customWidth="1"/>
    <col min="1278" max="1278" width="19.85546875" style="13" customWidth="1"/>
    <col min="1279" max="1279" width="9.85546875" style="13" customWidth="1"/>
    <col min="1280" max="1280" width="0" style="13" hidden="1" customWidth="1"/>
    <col min="1281" max="1281" width="7.85546875" style="13" customWidth="1"/>
    <col min="1282" max="1282" width="8.28515625" style="13" customWidth="1"/>
    <col min="1283" max="1283" width="8.42578125" style="13" customWidth="1"/>
    <col min="1284" max="1284" width="3.85546875" style="13" customWidth="1"/>
    <col min="1285" max="1285" width="9.42578125" style="13" customWidth="1"/>
    <col min="1286" max="1522" width="9.140625" style="13"/>
    <col min="1523" max="1523" width="6.85546875" style="13" customWidth="1"/>
    <col min="1524" max="1524" width="17.85546875" style="13" customWidth="1"/>
    <col min="1525" max="1525" width="8.28515625" style="13" customWidth="1"/>
    <col min="1526" max="1526" width="8.7109375" style="13" customWidth="1"/>
    <col min="1527" max="1527" width="8.42578125" style="13" customWidth="1"/>
    <col min="1528" max="1528" width="8.7109375" style="13" customWidth="1"/>
    <col min="1529" max="1529" width="8" style="13" customWidth="1"/>
    <col min="1530" max="1530" width="6.28515625" style="13" customWidth="1"/>
    <col min="1531" max="1531" width="6.7109375" style="13" customWidth="1"/>
    <col min="1532" max="1532" width="6.85546875" style="13" customWidth="1"/>
    <col min="1533" max="1533" width="7" style="13" customWidth="1"/>
    <col min="1534" max="1534" width="19.85546875" style="13" customWidth="1"/>
    <col min="1535" max="1535" width="9.85546875" style="13" customWidth="1"/>
    <col min="1536" max="1536" width="0" style="13" hidden="1" customWidth="1"/>
    <col min="1537" max="1537" width="7.85546875" style="13" customWidth="1"/>
    <col min="1538" max="1538" width="8.28515625" style="13" customWidth="1"/>
    <col min="1539" max="1539" width="8.42578125" style="13" customWidth="1"/>
    <col min="1540" max="1540" width="3.85546875" style="13" customWidth="1"/>
    <col min="1541" max="1541" width="9.42578125" style="13" customWidth="1"/>
    <col min="1542" max="1778" width="9.140625" style="13"/>
    <col min="1779" max="1779" width="6.85546875" style="13" customWidth="1"/>
    <col min="1780" max="1780" width="17.85546875" style="13" customWidth="1"/>
    <col min="1781" max="1781" width="8.28515625" style="13" customWidth="1"/>
    <col min="1782" max="1782" width="8.7109375" style="13" customWidth="1"/>
    <col min="1783" max="1783" width="8.42578125" style="13" customWidth="1"/>
    <col min="1784" max="1784" width="8.7109375" style="13" customWidth="1"/>
    <col min="1785" max="1785" width="8" style="13" customWidth="1"/>
    <col min="1786" max="1786" width="6.28515625" style="13" customWidth="1"/>
    <col min="1787" max="1787" width="6.7109375" style="13" customWidth="1"/>
    <col min="1788" max="1788" width="6.85546875" style="13" customWidth="1"/>
    <col min="1789" max="1789" width="7" style="13" customWidth="1"/>
    <col min="1790" max="1790" width="19.85546875" style="13" customWidth="1"/>
    <col min="1791" max="1791" width="9.85546875" style="13" customWidth="1"/>
    <col min="1792" max="1792" width="0" style="13" hidden="1" customWidth="1"/>
    <col min="1793" max="1793" width="7.85546875" style="13" customWidth="1"/>
    <col min="1794" max="1794" width="8.28515625" style="13" customWidth="1"/>
    <col min="1795" max="1795" width="8.42578125" style="13" customWidth="1"/>
    <col min="1796" max="1796" width="3.85546875" style="13" customWidth="1"/>
    <col min="1797" max="1797" width="9.42578125" style="13" customWidth="1"/>
    <col min="1798" max="2034" width="9.140625" style="13"/>
    <col min="2035" max="2035" width="6.85546875" style="13" customWidth="1"/>
    <col min="2036" max="2036" width="17.85546875" style="13" customWidth="1"/>
    <col min="2037" max="2037" width="8.28515625" style="13" customWidth="1"/>
    <col min="2038" max="2038" width="8.7109375" style="13" customWidth="1"/>
    <col min="2039" max="2039" width="8.42578125" style="13" customWidth="1"/>
    <col min="2040" max="2040" width="8.7109375" style="13" customWidth="1"/>
    <col min="2041" max="2041" width="8" style="13" customWidth="1"/>
    <col min="2042" max="2042" width="6.28515625" style="13" customWidth="1"/>
    <col min="2043" max="2043" width="6.7109375" style="13" customWidth="1"/>
    <col min="2044" max="2044" width="6.85546875" style="13" customWidth="1"/>
    <col min="2045" max="2045" width="7" style="13" customWidth="1"/>
    <col min="2046" max="2046" width="19.85546875" style="13" customWidth="1"/>
    <col min="2047" max="2047" width="9.85546875" style="13" customWidth="1"/>
    <col min="2048" max="2048" width="0" style="13" hidden="1" customWidth="1"/>
    <col min="2049" max="2049" width="7.85546875" style="13" customWidth="1"/>
    <col min="2050" max="2050" width="8.28515625" style="13" customWidth="1"/>
    <col min="2051" max="2051" width="8.42578125" style="13" customWidth="1"/>
    <col min="2052" max="2052" width="3.85546875" style="13" customWidth="1"/>
    <col min="2053" max="2053" width="9.42578125" style="13" customWidth="1"/>
    <col min="2054" max="2290" width="9.140625" style="13"/>
    <col min="2291" max="2291" width="6.85546875" style="13" customWidth="1"/>
    <col min="2292" max="2292" width="17.85546875" style="13" customWidth="1"/>
    <col min="2293" max="2293" width="8.28515625" style="13" customWidth="1"/>
    <col min="2294" max="2294" width="8.7109375" style="13" customWidth="1"/>
    <col min="2295" max="2295" width="8.42578125" style="13" customWidth="1"/>
    <col min="2296" max="2296" width="8.7109375" style="13" customWidth="1"/>
    <col min="2297" max="2297" width="8" style="13" customWidth="1"/>
    <col min="2298" max="2298" width="6.28515625" style="13" customWidth="1"/>
    <col min="2299" max="2299" width="6.7109375" style="13" customWidth="1"/>
    <col min="2300" max="2300" width="6.85546875" style="13" customWidth="1"/>
    <col min="2301" max="2301" width="7" style="13" customWidth="1"/>
    <col min="2302" max="2302" width="19.85546875" style="13" customWidth="1"/>
    <col min="2303" max="2303" width="9.85546875" style="13" customWidth="1"/>
    <col min="2304" max="2304" width="0" style="13" hidden="1" customWidth="1"/>
    <col min="2305" max="2305" width="7.85546875" style="13" customWidth="1"/>
    <col min="2306" max="2306" width="8.28515625" style="13" customWidth="1"/>
    <col min="2307" max="2307" width="8.42578125" style="13" customWidth="1"/>
    <col min="2308" max="2308" width="3.85546875" style="13" customWidth="1"/>
    <col min="2309" max="2309" width="9.42578125" style="13" customWidth="1"/>
    <col min="2310" max="2546" width="9.140625" style="13"/>
    <col min="2547" max="2547" width="6.85546875" style="13" customWidth="1"/>
    <col min="2548" max="2548" width="17.85546875" style="13" customWidth="1"/>
    <col min="2549" max="2549" width="8.28515625" style="13" customWidth="1"/>
    <col min="2550" max="2550" width="8.7109375" style="13" customWidth="1"/>
    <col min="2551" max="2551" width="8.42578125" style="13" customWidth="1"/>
    <col min="2552" max="2552" width="8.7109375" style="13" customWidth="1"/>
    <col min="2553" max="2553" width="8" style="13" customWidth="1"/>
    <col min="2554" max="2554" width="6.28515625" style="13" customWidth="1"/>
    <col min="2555" max="2555" width="6.7109375" style="13" customWidth="1"/>
    <col min="2556" max="2556" width="6.85546875" style="13" customWidth="1"/>
    <col min="2557" max="2557" width="7" style="13" customWidth="1"/>
    <col min="2558" max="2558" width="19.85546875" style="13" customWidth="1"/>
    <col min="2559" max="2559" width="9.85546875" style="13" customWidth="1"/>
    <col min="2560" max="2560" width="0" style="13" hidden="1" customWidth="1"/>
    <col min="2561" max="2561" width="7.85546875" style="13" customWidth="1"/>
    <col min="2562" max="2562" width="8.28515625" style="13" customWidth="1"/>
    <col min="2563" max="2563" width="8.42578125" style="13" customWidth="1"/>
    <col min="2564" max="2564" width="3.85546875" style="13" customWidth="1"/>
    <col min="2565" max="2565" width="9.42578125" style="13" customWidth="1"/>
    <col min="2566" max="2802" width="9.140625" style="13"/>
    <col min="2803" max="2803" width="6.85546875" style="13" customWidth="1"/>
    <col min="2804" max="2804" width="17.85546875" style="13" customWidth="1"/>
    <col min="2805" max="2805" width="8.28515625" style="13" customWidth="1"/>
    <col min="2806" max="2806" width="8.7109375" style="13" customWidth="1"/>
    <col min="2807" max="2807" width="8.42578125" style="13" customWidth="1"/>
    <col min="2808" max="2808" width="8.7109375" style="13" customWidth="1"/>
    <col min="2809" max="2809" width="8" style="13" customWidth="1"/>
    <col min="2810" max="2810" width="6.28515625" style="13" customWidth="1"/>
    <col min="2811" max="2811" width="6.7109375" style="13" customWidth="1"/>
    <col min="2812" max="2812" width="6.85546875" style="13" customWidth="1"/>
    <col min="2813" max="2813" width="7" style="13" customWidth="1"/>
    <col min="2814" max="2814" width="19.85546875" style="13" customWidth="1"/>
    <col min="2815" max="2815" width="9.85546875" style="13" customWidth="1"/>
    <col min="2816" max="2816" width="0" style="13" hidden="1" customWidth="1"/>
    <col min="2817" max="2817" width="7.85546875" style="13" customWidth="1"/>
    <col min="2818" max="2818" width="8.28515625" style="13" customWidth="1"/>
    <col min="2819" max="2819" width="8.42578125" style="13" customWidth="1"/>
    <col min="2820" max="2820" width="3.85546875" style="13" customWidth="1"/>
    <col min="2821" max="2821" width="9.42578125" style="13" customWidth="1"/>
    <col min="2822" max="3058" width="9.140625" style="13"/>
    <col min="3059" max="3059" width="6.85546875" style="13" customWidth="1"/>
    <col min="3060" max="3060" width="17.85546875" style="13" customWidth="1"/>
    <col min="3061" max="3061" width="8.28515625" style="13" customWidth="1"/>
    <col min="3062" max="3062" width="8.7109375" style="13" customWidth="1"/>
    <col min="3063" max="3063" width="8.42578125" style="13" customWidth="1"/>
    <col min="3064" max="3064" width="8.7109375" style="13" customWidth="1"/>
    <col min="3065" max="3065" width="8" style="13" customWidth="1"/>
    <col min="3066" max="3066" width="6.28515625" style="13" customWidth="1"/>
    <col min="3067" max="3067" width="6.7109375" style="13" customWidth="1"/>
    <col min="3068" max="3068" width="6.85546875" style="13" customWidth="1"/>
    <col min="3069" max="3069" width="7" style="13" customWidth="1"/>
    <col min="3070" max="3070" width="19.85546875" style="13" customWidth="1"/>
    <col min="3071" max="3071" width="9.85546875" style="13" customWidth="1"/>
    <col min="3072" max="3072" width="0" style="13" hidden="1" customWidth="1"/>
    <col min="3073" max="3073" width="7.85546875" style="13" customWidth="1"/>
    <col min="3074" max="3074" width="8.28515625" style="13" customWidth="1"/>
    <col min="3075" max="3075" width="8.42578125" style="13" customWidth="1"/>
    <col min="3076" max="3076" width="3.85546875" style="13" customWidth="1"/>
    <col min="3077" max="3077" width="9.42578125" style="13" customWidth="1"/>
    <col min="3078" max="3314" width="9.140625" style="13"/>
    <col min="3315" max="3315" width="6.85546875" style="13" customWidth="1"/>
    <col min="3316" max="3316" width="17.85546875" style="13" customWidth="1"/>
    <col min="3317" max="3317" width="8.28515625" style="13" customWidth="1"/>
    <col min="3318" max="3318" width="8.7109375" style="13" customWidth="1"/>
    <col min="3319" max="3319" width="8.42578125" style="13" customWidth="1"/>
    <col min="3320" max="3320" width="8.7109375" style="13" customWidth="1"/>
    <col min="3321" max="3321" width="8" style="13" customWidth="1"/>
    <col min="3322" max="3322" width="6.28515625" style="13" customWidth="1"/>
    <col min="3323" max="3323" width="6.7109375" style="13" customWidth="1"/>
    <col min="3324" max="3324" width="6.85546875" style="13" customWidth="1"/>
    <col min="3325" max="3325" width="7" style="13" customWidth="1"/>
    <col min="3326" max="3326" width="19.85546875" style="13" customWidth="1"/>
    <col min="3327" max="3327" width="9.85546875" style="13" customWidth="1"/>
    <col min="3328" max="3328" width="0" style="13" hidden="1" customWidth="1"/>
    <col min="3329" max="3329" width="7.85546875" style="13" customWidth="1"/>
    <col min="3330" max="3330" width="8.28515625" style="13" customWidth="1"/>
    <col min="3331" max="3331" width="8.42578125" style="13" customWidth="1"/>
    <col min="3332" max="3332" width="3.85546875" style="13" customWidth="1"/>
    <col min="3333" max="3333" width="9.42578125" style="13" customWidth="1"/>
    <col min="3334" max="3570" width="9.140625" style="13"/>
    <col min="3571" max="3571" width="6.85546875" style="13" customWidth="1"/>
    <col min="3572" max="3572" width="17.85546875" style="13" customWidth="1"/>
    <col min="3573" max="3573" width="8.28515625" style="13" customWidth="1"/>
    <col min="3574" max="3574" width="8.7109375" style="13" customWidth="1"/>
    <col min="3575" max="3575" width="8.42578125" style="13" customWidth="1"/>
    <col min="3576" max="3576" width="8.7109375" style="13" customWidth="1"/>
    <col min="3577" max="3577" width="8" style="13" customWidth="1"/>
    <col min="3578" max="3578" width="6.28515625" style="13" customWidth="1"/>
    <col min="3579" max="3579" width="6.7109375" style="13" customWidth="1"/>
    <col min="3580" max="3580" width="6.85546875" style="13" customWidth="1"/>
    <col min="3581" max="3581" width="7" style="13" customWidth="1"/>
    <col min="3582" max="3582" width="19.85546875" style="13" customWidth="1"/>
    <col min="3583" max="3583" width="9.85546875" style="13" customWidth="1"/>
    <col min="3584" max="3584" width="0" style="13" hidden="1" customWidth="1"/>
    <col min="3585" max="3585" width="7.85546875" style="13" customWidth="1"/>
    <col min="3586" max="3586" width="8.28515625" style="13" customWidth="1"/>
    <col min="3587" max="3587" width="8.42578125" style="13" customWidth="1"/>
    <col min="3588" max="3588" width="3.85546875" style="13" customWidth="1"/>
    <col min="3589" max="3589" width="9.42578125" style="13" customWidth="1"/>
    <col min="3590" max="3826" width="9.140625" style="13"/>
    <col min="3827" max="3827" width="6.85546875" style="13" customWidth="1"/>
    <col min="3828" max="3828" width="17.85546875" style="13" customWidth="1"/>
    <col min="3829" max="3829" width="8.28515625" style="13" customWidth="1"/>
    <col min="3830" max="3830" width="8.7109375" style="13" customWidth="1"/>
    <col min="3831" max="3831" width="8.42578125" style="13" customWidth="1"/>
    <col min="3832" max="3832" width="8.7109375" style="13" customWidth="1"/>
    <col min="3833" max="3833" width="8" style="13" customWidth="1"/>
    <col min="3834" max="3834" width="6.28515625" style="13" customWidth="1"/>
    <col min="3835" max="3835" width="6.7109375" style="13" customWidth="1"/>
    <col min="3836" max="3836" width="6.85546875" style="13" customWidth="1"/>
    <col min="3837" max="3837" width="7" style="13" customWidth="1"/>
    <col min="3838" max="3838" width="19.85546875" style="13" customWidth="1"/>
    <col min="3839" max="3839" width="9.85546875" style="13" customWidth="1"/>
    <col min="3840" max="3840" width="0" style="13" hidden="1" customWidth="1"/>
    <col min="3841" max="3841" width="7.85546875" style="13" customWidth="1"/>
    <col min="3842" max="3842" width="8.28515625" style="13" customWidth="1"/>
    <col min="3843" max="3843" width="8.42578125" style="13" customWidth="1"/>
    <col min="3844" max="3844" width="3.85546875" style="13" customWidth="1"/>
    <col min="3845" max="3845" width="9.42578125" style="13" customWidth="1"/>
    <col min="3846" max="4082" width="9.140625" style="13"/>
    <col min="4083" max="4083" width="6.85546875" style="13" customWidth="1"/>
    <col min="4084" max="4084" width="17.85546875" style="13" customWidth="1"/>
    <col min="4085" max="4085" width="8.28515625" style="13" customWidth="1"/>
    <col min="4086" max="4086" width="8.7109375" style="13" customWidth="1"/>
    <col min="4087" max="4087" width="8.42578125" style="13" customWidth="1"/>
    <col min="4088" max="4088" width="8.7109375" style="13" customWidth="1"/>
    <col min="4089" max="4089" width="8" style="13" customWidth="1"/>
    <col min="4090" max="4090" width="6.28515625" style="13" customWidth="1"/>
    <col min="4091" max="4091" width="6.7109375" style="13" customWidth="1"/>
    <col min="4092" max="4092" width="6.85546875" style="13" customWidth="1"/>
    <col min="4093" max="4093" width="7" style="13" customWidth="1"/>
    <col min="4094" max="4094" width="19.85546875" style="13" customWidth="1"/>
    <col min="4095" max="4095" width="9.85546875" style="13" customWidth="1"/>
    <col min="4096" max="4096" width="0" style="13" hidden="1" customWidth="1"/>
    <col min="4097" max="4097" width="7.85546875" style="13" customWidth="1"/>
    <col min="4098" max="4098" width="8.28515625" style="13" customWidth="1"/>
    <col min="4099" max="4099" width="8.42578125" style="13" customWidth="1"/>
    <col min="4100" max="4100" width="3.85546875" style="13" customWidth="1"/>
    <col min="4101" max="4101" width="9.42578125" style="13" customWidth="1"/>
    <col min="4102" max="4338" width="9.140625" style="13"/>
    <col min="4339" max="4339" width="6.85546875" style="13" customWidth="1"/>
    <col min="4340" max="4340" width="17.85546875" style="13" customWidth="1"/>
    <col min="4341" max="4341" width="8.28515625" style="13" customWidth="1"/>
    <col min="4342" max="4342" width="8.7109375" style="13" customWidth="1"/>
    <col min="4343" max="4343" width="8.42578125" style="13" customWidth="1"/>
    <col min="4344" max="4344" width="8.7109375" style="13" customWidth="1"/>
    <col min="4345" max="4345" width="8" style="13" customWidth="1"/>
    <col min="4346" max="4346" width="6.28515625" style="13" customWidth="1"/>
    <col min="4347" max="4347" width="6.7109375" style="13" customWidth="1"/>
    <col min="4348" max="4348" width="6.85546875" style="13" customWidth="1"/>
    <col min="4349" max="4349" width="7" style="13" customWidth="1"/>
    <col min="4350" max="4350" width="19.85546875" style="13" customWidth="1"/>
    <col min="4351" max="4351" width="9.85546875" style="13" customWidth="1"/>
    <col min="4352" max="4352" width="0" style="13" hidden="1" customWidth="1"/>
    <col min="4353" max="4353" width="7.85546875" style="13" customWidth="1"/>
    <col min="4354" max="4354" width="8.28515625" style="13" customWidth="1"/>
    <col min="4355" max="4355" width="8.42578125" style="13" customWidth="1"/>
    <col min="4356" max="4356" width="3.85546875" style="13" customWidth="1"/>
    <col min="4357" max="4357" width="9.42578125" style="13" customWidth="1"/>
    <col min="4358" max="4594" width="9.140625" style="13"/>
    <col min="4595" max="4595" width="6.85546875" style="13" customWidth="1"/>
    <col min="4596" max="4596" width="17.85546875" style="13" customWidth="1"/>
    <col min="4597" max="4597" width="8.28515625" style="13" customWidth="1"/>
    <col min="4598" max="4598" width="8.7109375" style="13" customWidth="1"/>
    <col min="4599" max="4599" width="8.42578125" style="13" customWidth="1"/>
    <col min="4600" max="4600" width="8.7109375" style="13" customWidth="1"/>
    <col min="4601" max="4601" width="8" style="13" customWidth="1"/>
    <col min="4602" max="4602" width="6.28515625" style="13" customWidth="1"/>
    <col min="4603" max="4603" width="6.7109375" style="13" customWidth="1"/>
    <col min="4604" max="4604" width="6.85546875" style="13" customWidth="1"/>
    <col min="4605" max="4605" width="7" style="13" customWidth="1"/>
    <col min="4606" max="4606" width="19.85546875" style="13" customWidth="1"/>
    <col min="4607" max="4607" width="9.85546875" style="13" customWidth="1"/>
    <col min="4608" max="4608" width="0" style="13" hidden="1" customWidth="1"/>
    <col min="4609" max="4609" width="7.85546875" style="13" customWidth="1"/>
    <col min="4610" max="4610" width="8.28515625" style="13" customWidth="1"/>
    <col min="4611" max="4611" width="8.42578125" style="13" customWidth="1"/>
    <col min="4612" max="4612" width="3.85546875" style="13" customWidth="1"/>
    <col min="4613" max="4613" width="9.42578125" style="13" customWidth="1"/>
    <col min="4614" max="4850" width="9.140625" style="13"/>
    <col min="4851" max="4851" width="6.85546875" style="13" customWidth="1"/>
    <col min="4852" max="4852" width="17.85546875" style="13" customWidth="1"/>
    <col min="4853" max="4853" width="8.28515625" style="13" customWidth="1"/>
    <col min="4854" max="4854" width="8.7109375" style="13" customWidth="1"/>
    <col min="4855" max="4855" width="8.42578125" style="13" customWidth="1"/>
    <col min="4856" max="4856" width="8.7109375" style="13" customWidth="1"/>
    <col min="4857" max="4857" width="8" style="13" customWidth="1"/>
    <col min="4858" max="4858" width="6.28515625" style="13" customWidth="1"/>
    <col min="4859" max="4859" width="6.7109375" style="13" customWidth="1"/>
    <col min="4860" max="4860" width="6.85546875" style="13" customWidth="1"/>
    <col min="4861" max="4861" width="7" style="13" customWidth="1"/>
    <col min="4862" max="4862" width="19.85546875" style="13" customWidth="1"/>
    <col min="4863" max="4863" width="9.85546875" style="13" customWidth="1"/>
    <col min="4864" max="4864" width="0" style="13" hidden="1" customWidth="1"/>
    <col min="4865" max="4865" width="7.85546875" style="13" customWidth="1"/>
    <col min="4866" max="4866" width="8.28515625" style="13" customWidth="1"/>
    <col min="4867" max="4867" width="8.42578125" style="13" customWidth="1"/>
    <col min="4868" max="4868" width="3.85546875" style="13" customWidth="1"/>
    <col min="4869" max="4869" width="9.42578125" style="13" customWidth="1"/>
    <col min="4870" max="5106" width="9.140625" style="13"/>
    <col min="5107" max="5107" width="6.85546875" style="13" customWidth="1"/>
    <col min="5108" max="5108" width="17.85546875" style="13" customWidth="1"/>
    <col min="5109" max="5109" width="8.28515625" style="13" customWidth="1"/>
    <col min="5110" max="5110" width="8.7109375" style="13" customWidth="1"/>
    <col min="5111" max="5111" width="8.42578125" style="13" customWidth="1"/>
    <col min="5112" max="5112" width="8.7109375" style="13" customWidth="1"/>
    <col min="5113" max="5113" width="8" style="13" customWidth="1"/>
    <col min="5114" max="5114" width="6.28515625" style="13" customWidth="1"/>
    <col min="5115" max="5115" width="6.7109375" style="13" customWidth="1"/>
    <col min="5116" max="5116" width="6.85546875" style="13" customWidth="1"/>
    <col min="5117" max="5117" width="7" style="13" customWidth="1"/>
    <col min="5118" max="5118" width="19.85546875" style="13" customWidth="1"/>
    <col min="5119" max="5119" width="9.85546875" style="13" customWidth="1"/>
    <col min="5120" max="5120" width="0" style="13" hidden="1" customWidth="1"/>
    <col min="5121" max="5121" width="7.85546875" style="13" customWidth="1"/>
    <col min="5122" max="5122" width="8.28515625" style="13" customWidth="1"/>
    <col min="5123" max="5123" width="8.42578125" style="13" customWidth="1"/>
    <col min="5124" max="5124" width="3.85546875" style="13" customWidth="1"/>
    <col min="5125" max="5125" width="9.42578125" style="13" customWidth="1"/>
    <col min="5126" max="5362" width="9.140625" style="13"/>
    <col min="5363" max="5363" width="6.85546875" style="13" customWidth="1"/>
    <col min="5364" max="5364" width="17.85546875" style="13" customWidth="1"/>
    <col min="5365" max="5365" width="8.28515625" style="13" customWidth="1"/>
    <col min="5366" max="5366" width="8.7109375" style="13" customWidth="1"/>
    <col min="5367" max="5367" width="8.42578125" style="13" customWidth="1"/>
    <col min="5368" max="5368" width="8.7109375" style="13" customWidth="1"/>
    <col min="5369" max="5369" width="8" style="13" customWidth="1"/>
    <col min="5370" max="5370" width="6.28515625" style="13" customWidth="1"/>
    <col min="5371" max="5371" width="6.7109375" style="13" customWidth="1"/>
    <col min="5372" max="5372" width="6.85546875" style="13" customWidth="1"/>
    <col min="5373" max="5373" width="7" style="13" customWidth="1"/>
    <col min="5374" max="5374" width="19.85546875" style="13" customWidth="1"/>
    <col min="5375" max="5375" width="9.85546875" style="13" customWidth="1"/>
    <col min="5376" max="5376" width="0" style="13" hidden="1" customWidth="1"/>
    <col min="5377" max="5377" width="7.85546875" style="13" customWidth="1"/>
    <col min="5378" max="5378" width="8.28515625" style="13" customWidth="1"/>
    <col min="5379" max="5379" width="8.42578125" style="13" customWidth="1"/>
    <col min="5380" max="5380" width="3.85546875" style="13" customWidth="1"/>
    <col min="5381" max="5381" width="9.42578125" style="13" customWidth="1"/>
    <col min="5382" max="5618" width="9.140625" style="13"/>
    <col min="5619" max="5619" width="6.85546875" style="13" customWidth="1"/>
    <col min="5620" max="5620" width="17.85546875" style="13" customWidth="1"/>
    <col min="5621" max="5621" width="8.28515625" style="13" customWidth="1"/>
    <col min="5622" max="5622" width="8.7109375" style="13" customWidth="1"/>
    <col min="5623" max="5623" width="8.42578125" style="13" customWidth="1"/>
    <col min="5624" max="5624" width="8.7109375" style="13" customWidth="1"/>
    <col min="5625" max="5625" width="8" style="13" customWidth="1"/>
    <col min="5626" max="5626" width="6.28515625" style="13" customWidth="1"/>
    <col min="5627" max="5627" width="6.7109375" style="13" customWidth="1"/>
    <col min="5628" max="5628" width="6.85546875" style="13" customWidth="1"/>
    <col min="5629" max="5629" width="7" style="13" customWidth="1"/>
    <col min="5630" max="5630" width="19.85546875" style="13" customWidth="1"/>
    <col min="5631" max="5631" width="9.85546875" style="13" customWidth="1"/>
    <col min="5632" max="5632" width="0" style="13" hidden="1" customWidth="1"/>
    <col min="5633" max="5633" width="7.85546875" style="13" customWidth="1"/>
    <col min="5634" max="5634" width="8.28515625" style="13" customWidth="1"/>
    <col min="5635" max="5635" width="8.42578125" style="13" customWidth="1"/>
    <col min="5636" max="5636" width="3.85546875" style="13" customWidth="1"/>
    <col min="5637" max="5637" width="9.42578125" style="13" customWidth="1"/>
    <col min="5638" max="5874" width="9.140625" style="13"/>
    <col min="5875" max="5875" width="6.85546875" style="13" customWidth="1"/>
    <col min="5876" max="5876" width="17.85546875" style="13" customWidth="1"/>
    <col min="5877" max="5877" width="8.28515625" style="13" customWidth="1"/>
    <col min="5878" max="5878" width="8.7109375" style="13" customWidth="1"/>
    <col min="5879" max="5879" width="8.42578125" style="13" customWidth="1"/>
    <col min="5880" max="5880" width="8.7109375" style="13" customWidth="1"/>
    <col min="5881" max="5881" width="8" style="13" customWidth="1"/>
    <col min="5882" max="5882" width="6.28515625" style="13" customWidth="1"/>
    <col min="5883" max="5883" width="6.7109375" style="13" customWidth="1"/>
    <col min="5884" max="5884" width="6.85546875" style="13" customWidth="1"/>
    <col min="5885" max="5885" width="7" style="13" customWidth="1"/>
    <col min="5886" max="5886" width="19.85546875" style="13" customWidth="1"/>
    <col min="5887" max="5887" width="9.85546875" style="13" customWidth="1"/>
    <col min="5888" max="5888" width="0" style="13" hidden="1" customWidth="1"/>
    <col min="5889" max="5889" width="7.85546875" style="13" customWidth="1"/>
    <col min="5890" max="5890" width="8.28515625" style="13" customWidth="1"/>
    <col min="5891" max="5891" width="8.42578125" style="13" customWidth="1"/>
    <col min="5892" max="5892" width="3.85546875" style="13" customWidth="1"/>
    <col min="5893" max="5893" width="9.42578125" style="13" customWidth="1"/>
    <col min="5894" max="6130" width="9.140625" style="13"/>
    <col min="6131" max="6131" width="6.85546875" style="13" customWidth="1"/>
    <col min="6132" max="6132" width="17.85546875" style="13" customWidth="1"/>
    <col min="6133" max="6133" width="8.28515625" style="13" customWidth="1"/>
    <col min="6134" max="6134" width="8.7109375" style="13" customWidth="1"/>
    <col min="6135" max="6135" width="8.42578125" style="13" customWidth="1"/>
    <col min="6136" max="6136" width="8.7109375" style="13" customWidth="1"/>
    <col min="6137" max="6137" width="8" style="13" customWidth="1"/>
    <col min="6138" max="6138" width="6.28515625" style="13" customWidth="1"/>
    <col min="6139" max="6139" width="6.7109375" style="13" customWidth="1"/>
    <col min="6140" max="6140" width="6.85546875" style="13" customWidth="1"/>
    <col min="6141" max="6141" width="7" style="13" customWidth="1"/>
    <col min="6142" max="6142" width="19.85546875" style="13" customWidth="1"/>
    <col min="6143" max="6143" width="9.85546875" style="13" customWidth="1"/>
    <col min="6144" max="6144" width="0" style="13" hidden="1" customWidth="1"/>
    <col min="6145" max="6145" width="7.85546875" style="13" customWidth="1"/>
    <col min="6146" max="6146" width="8.28515625" style="13" customWidth="1"/>
    <col min="6147" max="6147" width="8.42578125" style="13" customWidth="1"/>
    <col min="6148" max="6148" width="3.85546875" style="13" customWidth="1"/>
    <col min="6149" max="6149" width="9.42578125" style="13" customWidth="1"/>
    <col min="6150" max="6386" width="9.140625" style="13"/>
    <col min="6387" max="6387" width="6.85546875" style="13" customWidth="1"/>
    <col min="6388" max="6388" width="17.85546875" style="13" customWidth="1"/>
    <col min="6389" max="6389" width="8.28515625" style="13" customWidth="1"/>
    <col min="6390" max="6390" width="8.7109375" style="13" customWidth="1"/>
    <col min="6391" max="6391" width="8.42578125" style="13" customWidth="1"/>
    <col min="6392" max="6392" width="8.7109375" style="13" customWidth="1"/>
    <col min="6393" max="6393" width="8" style="13" customWidth="1"/>
    <col min="6394" max="6394" width="6.28515625" style="13" customWidth="1"/>
    <col min="6395" max="6395" width="6.7109375" style="13" customWidth="1"/>
    <col min="6396" max="6396" width="6.85546875" style="13" customWidth="1"/>
    <col min="6397" max="6397" width="7" style="13" customWidth="1"/>
    <col min="6398" max="6398" width="19.85546875" style="13" customWidth="1"/>
    <col min="6399" max="6399" width="9.85546875" style="13" customWidth="1"/>
    <col min="6400" max="6400" width="0" style="13" hidden="1" customWidth="1"/>
    <col min="6401" max="6401" width="7.85546875" style="13" customWidth="1"/>
    <col min="6402" max="6402" width="8.28515625" style="13" customWidth="1"/>
    <col min="6403" max="6403" width="8.42578125" style="13" customWidth="1"/>
    <col min="6404" max="6404" width="3.85546875" style="13" customWidth="1"/>
    <col min="6405" max="6405" width="9.42578125" style="13" customWidth="1"/>
    <col min="6406" max="6642" width="9.140625" style="13"/>
    <col min="6643" max="6643" width="6.85546875" style="13" customWidth="1"/>
    <col min="6644" max="6644" width="17.85546875" style="13" customWidth="1"/>
    <col min="6645" max="6645" width="8.28515625" style="13" customWidth="1"/>
    <col min="6646" max="6646" width="8.7109375" style="13" customWidth="1"/>
    <col min="6647" max="6647" width="8.42578125" style="13" customWidth="1"/>
    <col min="6648" max="6648" width="8.7109375" style="13" customWidth="1"/>
    <col min="6649" max="6649" width="8" style="13" customWidth="1"/>
    <col min="6650" max="6650" width="6.28515625" style="13" customWidth="1"/>
    <col min="6651" max="6651" width="6.7109375" style="13" customWidth="1"/>
    <col min="6652" max="6652" width="6.85546875" style="13" customWidth="1"/>
    <col min="6653" max="6653" width="7" style="13" customWidth="1"/>
    <col min="6654" max="6654" width="19.85546875" style="13" customWidth="1"/>
    <col min="6655" max="6655" width="9.85546875" style="13" customWidth="1"/>
    <col min="6656" max="6656" width="0" style="13" hidden="1" customWidth="1"/>
    <col min="6657" max="6657" width="7.85546875" style="13" customWidth="1"/>
    <col min="6658" max="6658" width="8.28515625" style="13" customWidth="1"/>
    <col min="6659" max="6659" width="8.42578125" style="13" customWidth="1"/>
    <col min="6660" max="6660" width="3.85546875" style="13" customWidth="1"/>
    <col min="6661" max="6661" width="9.42578125" style="13" customWidth="1"/>
    <col min="6662" max="6898" width="9.140625" style="13"/>
    <col min="6899" max="6899" width="6.85546875" style="13" customWidth="1"/>
    <col min="6900" max="6900" width="17.85546875" style="13" customWidth="1"/>
    <col min="6901" max="6901" width="8.28515625" style="13" customWidth="1"/>
    <col min="6902" max="6902" width="8.7109375" style="13" customWidth="1"/>
    <col min="6903" max="6903" width="8.42578125" style="13" customWidth="1"/>
    <col min="6904" max="6904" width="8.7109375" style="13" customWidth="1"/>
    <col min="6905" max="6905" width="8" style="13" customWidth="1"/>
    <col min="6906" max="6906" width="6.28515625" style="13" customWidth="1"/>
    <col min="6907" max="6907" width="6.7109375" style="13" customWidth="1"/>
    <col min="6908" max="6908" width="6.85546875" style="13" customWidth="1"/>
    <col min="6909" max="6909" width="7" style="13" customWidth="1"/>
    <col min="6910" max="6910" width="19.85546875" style="13" customWidth="1"/>
    <col min="6911" max="6911" width="9.85546875" style="13" customWidth="1"/>
    <col min="6912" max="6912" width="0" style="13" hidden="1" customWidth="1"/>
    <col min="6913" max="6913" width="7.85546875" style="13" customWidth="1"/>
    <col min="6914" max="6914" width="8.28515625" style="13" customWidth="1"/>
    <col min="6915" max="6915" width="8.42578125" style="13" customWidth="1"/>
    <col min="6916" max="6916" width="3.85546875" style="13" customWidth="1"/>
    <col min="6917" max="6917" width="9.42578125" style="13" customWidth="1"/>
    <col min="6918" max="7154" width="9.140625" style="13"/>
    <col min="7155" max="7155" width="6.85546875" style="13" customWidth="1"/>
    <col min="7156" max="7156" width="17.85546875" style="13" customWidth="1"/>
    <col min="7157" max="7157" width="8.28515625" style="13" customWidth="1"/>
    <col min="7158" max="7158" width="8.7109375" style="13" customWidth="1"/>
    <col min="7159" max="7159" width="8.42578125" style="13" customWidth="1"/>
    <col min="7160" max="7160" width="8.7109375" style="13" customWidth="1"/>
    <col min="7161" max="7161" width="8" style="13" customWidth="1"/>
    <col min="7162" max="7162" width="6.28515625" style="13" customWidth="1"/>
    <col min="7163" max="7163" width="6.7109375" style="13" customWidth="1"/>
    <col min="7164" max="7164" width="6.85546875" style="13" customWidth="1"/>
    <col min="7165" max="7165" width="7" style="13" customWidth="1"/>
    <col min="7166" max="7166" width="19.85546875" style="13" customWidth="1"/>
    <col min="7167" max="7167" width="9.85546875" style="13" customWidth="1"/>
    <col min="7168" max="7168" width="0" style="13" hidden="1" customWidth="1"/>
    <col min="7169" max="7169" width="7.85546875" style="13" customWidth="1"/>
    <col min="7170" max="7170" width="8.28515625" style="13" customWidth="1"/>
    <col min="7171" max="7171" width="8.42578125" style="13" customWidth="1"/>
    <col min="7172" max="7172" width="3.85546875" style="13" customWidth="1"/>
    <col min="7173" max="7173" width="9.42578125" style="13" customWidth="1"/>
    <col min="7174" max="7410" width="9.140625" style="13"/>
    <col min="7411" max="7411" width="6.85546875" style="13" customWidth="1"/>
    <col min="7412" max="7412" width="17.85546875" style="13" customWidth="1"/>
    <col min="7413" max="7413" width="8.28515625" style="13" customWidth="1"/>
    <col min="7414" max="7414" width="8.7109375" style="13" customWidth="1"/>
    <col min="7415" max="7415" width="8.42578125" style="13" customWidth="1"/>
    <col min="7416" max="7416" width="8.7109375" style="13" customWidth="1"/>
    <col min="7417" max="7417" width="8" style="13" customWidth="1"/>
    <col min="7418" max="7418" width="6.28515625" style="13" customWidth="1"/>
    <col min="7419" max="7419" width="6.7109375" style="13" customWidth="1"/>
    <col min="7420" max="7420" width="6.85546875" style="13" customWidth="1"/>
    <col min="7421" max="7421" width="7" style="13" customWidth="1"/>
    <col min="7422" max="7422" width="19.85546875" style="13" customWidth="1"/>
    <col min="7423" max="7423" width="9.85546875" style="13" customWidth="1"/>
    <col min="7424" max="7424" width="0" style="13" hidden="1" customWidth="1"/>
    <col min="7425" max="7425" width="7.85546875" style="13" customWidth="1"/>
    <col min="7426" max="7426" width="8.28515625" style="13" customWidth="1"/>
    <col min="7427" max="7427" width="8.42578125" style="13" customWidth="1"/>
    <col min="7428" max="7428" width="3.85546875" style="13" customWidth="1"/>
    <col min="7429" max="7429" width="9.42578125" style="13" customWidth="1"/>
    <col min="7430" max="7666" width="9.140625" style="13"/>
    <col min="7667" max="7667" width="6.85546875" style="13" customWidth="1"/>
    <col min="7668" max="7668" width="17.85546875" style="13" customWidth="1"/>
    <col min="7669" max="7669" width="8.28515625" style="13" customWidth="1"/>
    <col min="7670" max="7670" width="8.7109375" style="13" customWidth="1"/>
    <col min="7671" max="7671" width="8.42578125" style="13" customWidth="1"/>
    <col min="7672" max="7672" width="8.7109375" style="13" customWidth="1"/>
    <col min="7673" max="7673" width="8" style="13" customWidth="1"/>
    <col min="7674" max="7674" width="6.28515625" style="13" customWidth="1"/>
    <col min="7675" max="7675" width="6.7109375" style="13" customWidth="1"/>
    <col min="7676" max="7676" width="6.85546875" style="13" customWidth="1"/>
    <col min="7677" max="7677" width="7" style="13" customWidth="1"/>
    <col min="7678" max="7678" width="19.85546875" style="13" customWidth="1"/>
    <col min="7679" max="7679" width="9.85546875" style="13" customWidth="1"/>
    <col min="7680" max="7680" width="0" style="13" hidden="1" customWidth="1"/>
    <col min="7681" max="7681" width="7.85546875" style="13" customWidth="1"/>
    <col min="7682" max="7682" width="8.28515625" style="13" customWidth="1"/>
    <col min="7683" max="7683" width="8.42578125" style="13" customWidth="1"/>
    <col min="7684" max="7684" width="3.85546875" style="13" customWidth="1"/>
    <col min="7685" max="7685" width="9.42578125" style="13" customWidth="1"/>
    <col min="7686" max="7922" width="9.140625" style="13"/>
    <col min="7923" max="7923" width="6.85546875" style="13" customWidth="1"/>
    <col min="7924" max="7924" width="17.85546875" style="13" customWidth="1"/>
    <col min="7925" max="7925" width="8.28515625" style="13" customWidth="1"/>
    <col min="7926" max="7926" width="8.7109375" style="13" customWidth="1"/>
    <col min="7927" max="7927" width="8.42578125" style="13" customWidth="1"/>
    <col min="7928" max="7928" width="8.7109375" style="13" customWidth="1"/>
    <col min="7929" max="7929" width="8" style="13" customWidth="1"/>
    <col min="7930" max="7930" width="6.28515625" style="13" customWidth="1"/>
    <col min="7931" max="7931" width="6.7109375" style="13" customWidth="1"/>
    <col min="7932" max="7932" width="6.85546875" style="13" customWidth="1"/>
    <col min="7933" max="7933" width="7" style="13" customWidth="1"/>
    <col min="7934" max="7934" width="19.85546875" style="13" customWidth="1"/>
    <col min="7935" max="7935" width="9.85546875" style="13" customWidth="1"/>
    <col min="7936" max="7936" width="0" style="13" hidden="1" customWidth="1"/>
    <col min="7937" max="7937" width="7.85546875" style="13" customWidth="1"/>
    <col min="7938" max="7938" width="8.28515625" style="13" customWidth="1"/>
    <col min="7939" max="7939" width="8.42578125" style="13" customWidth="1"/>
    <col min="7940" max="7940" width="3.85546875" style="13" customWidth="1"/>
    <col min="7941" max="7941" width="9.42578125" style="13" customWidth="1"/>
    <col min="7942" max="8178" width="9.140625" style="13"/>
    <col min="8179" max="8179" width="6.85546875" style="13" customWidth="1"/>
    <col min="8180" max="8180" width="17.85546875" style="13" customWidth="1"/>
    <col min="8181" max="8181" width="8.28515625" style="13" customWidth="1"/>
    <col min="8182" max="8182" width="8.7109375" style="13" customWidth="1"/>
    <col min="8183" max="8183" width="8.42578125" style="13" customWidth="1"/>
    <col min="8184" max="8184" width="8.7109375" style="13" customWidth="1"/>
    <col min="8185" max="8185" width="8" style="13" customWidth="1"/>
    <col min="8186" max="8186" width="6.28515625" style="13" customWidth="1"/>
    <col min="8187" max="8187" width="6.7109375" style="13" customWidth="1"/>
    <col min="8188" max="8188" width="6.85546875" style="13" customWidth="1"/>
    <col min="8189" max="8189" width="7" style="13" customWidth="1"/>
    <col min="8190" max="8190" width="19.85546875" style="13" customWidth="1"/>
    <col min="8191" max="8191" width="9.85546875" style="13" customWidth="1"/>
    <col min="8192" max="8192" width="0" style="13" hidden="1" customWidth="1"/>
    <col min="8193" max="8193" width="7.85546875" style="13" customWidth="1"/>
    <col min="8194" max="8194" width="8.28515625" style="13" customWidth="1"/>
    <col min="8195" max="8195" width="8.42578125" style="13" customWidth="1"/>
    <col min="8196" max="8196" width="3.85546875" style="13" customWidth="1"/>
    <col min="8197" max="8197" width="9.42578125" style="13" customWidth="1"/>
    <col min="8198" max="8434" width="9.140625" style="13"/>
    <col min="8435" max="8435" width="6.85546875" style="13" customWidth="1"/>
    <col min="8436" max="8436" width="17.85546875" style="13" customWidth="1"/>
    <col min="8437" max="8437" width="8.28515625" style="13" customWidth="1"/>
    <col min="8438" max="8438" width="8.7109375" style="13" customWidth="1"/>
    <col min="8439" max="8439" width="8.42578125" style="13" customWidth="1"/>
    <col min="8440" max="8440" width="8.7109375" style="13" customWidth="1"/>
    <col min="8441" max="8441" width="8" style="13" customWidth="1"/>
    <col min="8442" max="8442" width="6.28515625" style="13" customWidth="1"/>
    <col min="8443" max="8443" width="6.7109375" style="13" customWidth="1"/>
    <col min="8444" max="8444" width="6.85546875" style="13" customWidth="1"/>
    <col min="8445" max="8445" width="7" style="13" customWidth="1"/>
    <col min="8446" max="8446" width="19.85546875" style="13" customWidth="1"/>
    <col min="8447" max="8447" width="9.85546875" style="13" customWidth="1"/>
    <col min="8448" max="8448" width="0" style="13" hidden="1" customWidth="1"/>
    <col min="8449" max="8449" width="7.85546875" style="13" customWidth="1"/>
    <col min="8450" max="8450" width="8.28515625" style="13" customWidth="1"/>
    <col min="8451" max="8451" width="8.42578125" style="13" customWidth="1"/>
    <col min="8452" max="8452" width="3.85546875" style="13" customWidth="1"/>
    <col min="8453" max="8453" width="9.42578125" style="13" customWidth="1"/>
    <col min="8454" max="8690" width="9.140625" style="13"/>
    <col min="8691" max="8691" width="6.85546875" style="13" customWidth="1"/>
    <col min="8692" max="8692" width="17.85546875" style="13" customWidth="1"/>
    <col min="8693" max="8693" width="8.28515625" style="13" customWidth="1"/>
    <col min="8694" max="8694" width="8.7109375" style="13" customWidth="1"/>
    <col min="8695" max="8695" width="8.42578125" style="13" customWidth="1"/>
    <col min="8696" max="8696" width="8.7109375" style="13" customWidth="1"/>
    <col min="8697" max="8697" width="8" style="13" customWidth="1"/>
    <col min="8698" max="8698" width="6.28515625" style="13" customWidth="1"/>
    <col min="8699" max="8699" width="6.7109375" style="13" customWidth="1"/>
    <col min="8700" max="8700" width="6.85546875" style="13" customWidth="1"/>
    <col min="8701" max="8701" width="7" style="13" customWidth="1"/>
    <col min="8702" max="8702" width="19.85546875" style="13" customWidth="1"/>
    <col min="8703" max="8703" width="9.85546875" style="13" customWidth="1"/>
    <col min="8704" max="8704" width="0" style="13" hidden="1" customWidth="1"/>
    <col min="8705" max="8705" width="7.85546875" style="13" customWidth="1"/>
    <col min="8706" max="8706" width="8.28515625" style="13" customWidth="1"/>
    <col min="8707" max="8707" width="8.42578125" style="13" customWidth="1"/>
    <col min="8708" max="8708" width="3.85546875" style="13" customWidth="1"/>
    <col min="8709" max="8709" width="9.42578125" style="13" customWidth="1"/>
    <col min="8710" max="8946" width="9.140625" style="13"/>
    <col min="8947" max="8947" width="6.85546875" style="13" customWidth="1"/>
    <col min="8948" max="8948" width="17.85546875" style="13" customWidth="1"/>
    <col min="8949" max="8949" width="8.28515625" style="13" customWidth="1"/>
    <col min="8950" max="8950" width="8.7109375" style="13" customWidth="1"/>
    <col min="8951" max="8951" width="8.42578125" style="13" customWidth="1"/>
    <col min="8952" max="8952" width="8.7109375" style="13" customWidth="1"/>
    <col min="8953" max="8953" width="8" style="13" customWidth="1"/>
    <col min="8954" max="8954" width="6.28515625" style="13" customWidth="1"/>
    <col min="8955" max="8955" width="6.7109375" style="13" customWidth="1"/>
    <col min="8956" max="8956" width="6.85546875" style="13" customWidth="1"/>
    <col min="8957" max="8957" width="7" style="13" customWidth="1"/>
    <col min="8958" max="8958" width="19.85546875" style="13" customWidth="1"/>
    <col min="8959" max="8959" width="9.85546875" style="13" customWidth="1"/>
    <col min="8960" max="8960" width="0" style="13" hidden="1" customWidth="1"/>
    <col min="8961" max="8961" width="7.85546875" style="13" customWidth="1"/>
    <col min="8962" max="8962" width="8.28515625" style="13" customWidth="1"/>
    <col min="8963" max="8963" width="8.42578125" style="13" customWidth="1"/>
    <col min="8964" max="8964" width="3.85546875" style="13" customWidth="1"/>
    <col min="8965" max="8965" width="9.42578125" style="13" customWidth="1"/>
    <col min="8966" max="9202" width="9.140625" style="13"/>
    <col min="9203" max="9203" width="6.85546875" style="13" customWidth="1"/>
    <col min="9204" max="9204" width="17.85546875" style="13" customWidth="1"/>
    <col min="9205" max="9205" width="8.28515625" style="13" customWidth="1"/>
    <col min="9206" max="9206" width="8.7109375" style="13" customWidth="1"/>
    <col min="9207" max="9207" width="8.42578125" style="13" customWidth="1"/>
    <col min="9208" max="9208" width="8.7109375" style="13" customWidth="1"/>
    <col min="9209" max="9209" width="8" style="13" customWidth="1"/>
    <col min="9210" max="9210" width="6.28515625" style="13" customWidth="1"/>
    <col min="9211" max="9211" width="6.7109375" style="13" customWidth="1"/>
    <col min="9212" max="9212" width="6.85546875" style="13" customWidth="1"/>
    <col min="9213" max="9213" width="7" style="13" customWidth="1"/>
    <col min="9214" max="9214" width="19.85546875" style="13" customWidth="1"/>
    <col min="9215" max="9215" width="9.85546875" style="13" customWidth="1"/>
    <col min="9216" max="9216" width="0" style="13" hidden="1" customWidth="1"/>
    <col min="9217" max="9217" width="7.85546875" style="13" customWidth="1"/>
    <col min="9218" max="9218" width="8.28515625" style="13" customWidth="1"/>
    <col min="9219" max="9219" width="8.42578125" style="13" customWidth="1"/>
    <col min="9220" max="9220" width="3.85546875" style="13" customWidth="1"/>
    <col min="9221" max="9221" width="9.42578125" style="13" customWidth="1"/>
    <col min="9222" max="9458" width="9.140625" style="13"/>
    <col min="9459" max="9459" width="6.85546875" style="13" customWidth="1"/>
    <col min="9460" max="9460" width="17.85546875" style="13" customWidth="1"/>
    <col min="9461" max="9461" width="8.28515625" style="13" customWidth="1"/>
    <col min="9462" max="9462" width="8.7109375" style="13" customWidth="1"/>
    <col min="9463" max="9463" width="8.42578125" style="13" customWidth="1"/>
    <col min="9464" max="9464" width="8.7109375" style="13" customWidth="1"/>
    <col min="9465" max="9465" width="8" style="13" customWidth="1"/>
    <col min="9466" max="9466" width="6.28515625" style="13" customWidth="1"/>
    <col min="9467" max="9467" width="6.7109375" style="13" customWidth="1"/>
    <col min="9468" max="9468" width="6.85546875" style="13" customWidth="1"/>
    <col min="9469" max="9469" width="7" style="13" customWidth="1"/>
    <col min="9470" max="9470" width="19.85546875" style="13" customWidth="1"/>
    <col min="9471" max="9471" width="9.85546875" style="13" customWidth="1"/>
    <col min="9472" max="9472" width="0" style="13" hidden="1" customWidth="1"/>
    <col min="9473" max="9473" width="7.85546875" style="13" customWidth="1"/>
    <col min="9474" max="9474" width="8.28515625" style="13" customWidth="1"/>
    <col min="9475" max="9475" width="8.42578125" style="13" customWidth="1"/>
    <col min="9476" max="9476" width="3.85546875" style="13" customWidth="1"/>
    <col min="9477" max="9477" width="9.42578125" style="13" customWidth="1"/>
    <col min="9478" max="9714" width="9.140625" style="13"/>
    <col min="9715" max="9715" width="6.85546875" style="13" customWidth="1"/>
    <col min="9716" max="9716" width="17.85546875" style="13" customWidth="1"/>
    <col min="9717" max="9717" width="8.28515625" style="13" customWidth="1"/>
    <col min="9718" max="9718" width="8.7109375" style="13" customWidth="1"/>
    <col min="9719" max="9719" width="8.42578125" style="13" customWidth="1"/>
    <col min="9720" max="9720" width="8.7109375" style="13" customWidth="1"/>
    <col min="9721" max="9721" width="8" style="13" customWidth="1"/>
    <col min="9722" max="9722" width="6.28515625" style="13" customWidth="1"/>
    <col min="9723" max="9723" width="6.7109375" style="13" customWidth="1"/>
    <col min="9724" max="9724" width="6.85546875" style="13" customWidth="1"/>
    <col min="9725" max="9725" width="7" style="13" customWidth="1"/>
    <col min="9726" max="9726" width="19.85546875" style="13" customWidth="1"/>
    <col min="9727" max="9727" width="9.85546875" style="13" customWidth="1"/>
    <col min="9728" max="9728" width="0" style="13" hidden="1" customWidth="1"/>
    <col min="9729" max="9729" width="7.85546875" style="13" customWidth="1"/>
    <col min="9730" max="9730" width="8.28515625" style="13" customWidth="1"/>
    <col min="9731" max="9731" width="8.42578125" style="13" customWidth="1"/>
    <col min="9732" max="9732" width="3.85546875" style="13" customWidth="1"/>
    <col min="9733" max="9733" width="9.42578125" style="13" customWidth="1"/>
    <col min="9734" max="9970" width="9.140625" style="13"/>
    <col min="9971" max="9971" width="6.85546875" style="13" customWidth="1"/>
    <col min="9972" max="9972" width="17.85546875" style="13" customWidth="1"/>
    <col min="9973" max="9973" width="8.28515625" style="13" customWidth="1"/>
    <col min="9974" max="9974" width="8.7109375" style="13" customWidth="1"/>
    <col min="9975" max="9975" width="8.42578125" style="13" customWidth="1"/>
    <col min="9976" max="9976" width="8.7109375" style="13" customWidth="1"/>
    <col min="9977" max="9977" width="8" style="13" customWidth="1"/>
    <col min="9978" max="9978" width="6.28515625" style="13" customWidth="1"/>
    <col min="9979" max="9979" width="6.7109375" style="13" customWidth="1"/>
    <col min="9980" max="9980" width="6.85546875" style="13" customWidth="1"/>
    <col min="9981" max="9981" width="7" style="13" customWidth="1"/>
    <col min="9982" max="9982" width="19.85546875" style="13" customWidth="1"/>
    <col min="9983" max="9983" width="9.85546875" style="13" customWidth="1"/>
    <col min="9984" max="9984" width="0" style="13" hidden="1" customWidth="1"/>
    <col min="9985" max="9985" width="7.85546875" style="13" customWidth="1"/>
    <col min="9986" max="9986" width="8.28515625" style="13" customWidth="1"/>
    <col min="9987" max="9987" width="8.42578125" style="13" customWidth="1"/>
    <col min="9988" max="9988" width="3.85546875" style="13" customWidth="1"/>
    <col min="9989" max="9989" width="9.42578125" style="13" customWidth="1"/>
    <col min="9990" max="10226" width="9.140625" style="13"/>
    <col min="10227" max="10227" width="6.85546875" style="13" customWidth="1"/>
    <col min="10228" max="10228" width="17.85546875" style="13" customWidth="1"/>
    <col min="10229" max="10229" width="8.28515625" style="13" customWidth="1"/>
    <col min="10230" max="10230" width="8.7109375" style="13" customWidth="1"/>
    <col min="10231" max="10231" width="8.42578125" style="13" customWidth="1"/>
    <col min="10232" max="10232" width="8.7109375" style="13" customWidth="1"/>
    <col min="10233" max="10233" width="8" style="13" customWidth="1"/>
    <col min="10234" max="10234" width="6.28515625" style="13" customWidth="1"/>
    <col min="10235" max="10235" width="6.7109375" style="13" customWidth="1"/>
    <col min="10236" max="10236" width="6.85546875" style="13" customWidth="1"/>
    <col min="10237" max="10237" width="7" style="13" customWidth="1"/>
    <col min="10238" max="10238" width="19.85546875" style="13" customWidth="1"/>
    <col min="10239" max="10239" width="9.85546875" style="13" customWidth="1"/>
    <col min="10240" max="10240" width="0" style="13" hidden="1" customWidth="1"/>
    <col min="10241" max="10241" width="7.85546875" style="13" customWidth="1"/>
    <col min="10242" max="10242" width="8.28515625" style="13" customWidth="1"/>
    <col min="10243" max="10243" width="8.42578125" style="13" customWidth="1"/>
    <col min="10244" max="10244" width="3.85546875" style="13" customWidth="1"/>
    <col min="10245" max="10245" width="9.42578125" style="13" customWidth="1"/>
    <col min="10246" max="10482" width="9.140625" style="13"/>
    <col min="10483" max="10483" width="6.85546875" style="13" customWidth="1"/>
    <col min="10484" max="10484" width="17.85546875" style="13" customWidth="1"/>
    <col min="10485" max="10485" width="8.28515625" style="13" customWidth="1"/>
    <col min="10486" max="10486" width="8.7109375" style="13" customWidth="1"/>
    <col min="10487" max="10487" width="8.42578125" style="13" customWidth="1"/>
    <col min="10488" max="10488" width="8.7109375" style="13" customWidth="1"/>
    <col min="10489" max="10489" width="8" style="13" customWidth="1"/>
    <col min="10490" max="10490" width="6.28515625" style="13" customWidth="1"/>
    <col min="10491" max="10491" width="6.7109375" style="13" customWidth="1"/>
    <col min="10492" max="10492" width="6.85546875" style="13" customWidth="1"/>
    <col min="10493" max="10493" width="7" style="13" customWidth="1"/>
    <col min="10494" max="10494" width="19.85546875" style="13" customWidth="1"/>
    <col min="10495" max="10495" width="9.85546875" style="13" customWidth="1"/>
    <col min="10496" max="10496" width="0" style="13" hidden="1" customWidth="1"/>
    <col min="10497" max="10497" width="7.85546875" style="13" customWidth="1"/>
    <col min="10498" max="10498" width="8.28515625" style="13" customWidth="1"/>
    <col min="10499" max="10499" width="8.42578125" style="13" customWidth="1"/>
    <col min="10500" max="10500" width="3.85546875" style="13" customWidth="1"/>
    <col min="10501" max="10501" width="9.42578125" style="13" customWidth="1"/>
    <col min="10502" max="10738" width="9.140625" style="13"/>
    <col min="10739" max="10739" width="6.85546875" style="13" customWidth="1"/>
    <col min="10740" max="10740" width="17.85546875" style="13" customWidth="1"/>
    <col min="10741" max="10741" width="8.28515625" style="13" customWidth="1"/>
    <col min="10742" max="10742" width="8.7109375" style="13" customWidth="1"/>
    <col min="10743" max="10743" width="8.42578125" style="13" customWidth="1"/>
    <col min="10744" max="10744" width="8.7109375" style="13" customWidth="1"/>
    <col min="10745" max="10745" width="8" style="13" customWidth="1"/>
    <col min="10746" max="10746" width="6.28515625" style="13" customWidth="1"/>
    <col min="10747" max="10747" width="6.7109375" style="13" customWidth="1"/>
    <col min="10748" max="10748" width="6.85546875" style="13" customWidth="1"/>
    <col min="10749" max="10749" width="7" style="13" customWidth="1"/>
    <col min="10750" max="10750" width="19.85546875" style="13" customWidth="1"/>
    <col min="10751" max="10751" width="9.85546875" style="13" customWidth="1"/>
    <col min="10752" max="10752" width="0" style="13" hidden="1" customWidth="1"/>
    <col min="10753" max="10753" width="7.85546875" style="13" customWidth="1"/>
    <col min="10754" max="10754" width="8.28515625" style="13" customWidth="1"/>
    <col min="10755" max="10755" width="8.42578125" style="13" customWidth="1"/>
    <col min="10756" max="10756" width="3.85546875" style="13" customWidth="1"/>
    <col min="10757" max="10757" width="9.42578125" style="13" customWidth="1"/>
    <col min="10758" max="10994" width="9.140625" style="13"/>
    <col min="10995" max="10995" width="6.85546875" style="13" customWidth="1"/>
    <col min="10996" max="10996" width="17.85546875" style="13" customWidth="1"/>
    <col min="10997" max="10997" width="8.28515625" style="13" customWidth="1"/>
    <col min="10998" max="10998" width="8.7109375" style="13" customWidth="1"/>
    <col min="10999" max="10999" width="8.42578125" style="13" customWidth="1"/>
    <col min="11000" max="11000" width="8.7109375" style="13" customWidth="1"/>
    <col min="11001" max="11001" width="8" style="13" customWidth="1"/>
    <col min="11002" max="11002" width="6.28515625" style="13" customWidth="1"/>
    <col min="11003" max="11003" width="6.7109375" style="13" customWidth="1"/>
    <col min="11004" max="11004" width="6.85546875" style="13" customWidth="1"/>
    <col min="11005" max="11005" width="7" style="13" customWidth="1"/>
    <col min="11006" max="11006" width="19.85546875" style="13" customWidth="1"/>
    <col min="11007" max="11007" width="9.85546875" style="13" customWidth="1"/>
    <col min="11008" max="11008" width="0" style="13" hidden="1" customWidth="1"/>
    <col min="11009" max="11009" width="7.85546875" style="13" customWidth="1"/>
    <col min="11010" max="11010" width="8.28515625" style="13" customWidth="1"/>
    <col min="11011" max="11011" width="8.42578125" style="13" customWidth="1"/>
    <col min="11012" max="11012" width="3.85546875" style="13" customWidth="1"/>
    <col min="11013" max="11013" width="9.42578125" style="13" customWidth="1"/>
    <col min="11014" max="11250" width="9.140625" style="13"/>
    <col min="11251" max="11251" width="6.85546875" style="13" customWidth="1"/>
    <col min="11252" max="11252" width="17.85546875" style="13" customWidth="1"/>
    <col min="11253" max="11253" width="8.28515625" style="13" customWidth="1"/>
    <col min="11254" max="11254" width="8.7109375" style="13" customWidth="1"/>
    <col min="11255" max="11255" width="8.42578125" style="13" customWidth="1"/>
    <col min="11256" max="11256" width="8.7109375" style="13" customWidth="1"/>
    <col min="11257" max="11257" width="8" style="13" customWidth="1"/>
    <col min="11258" max="11258" width="6.28515625" style="13" customWidth="1"/>
    <col min="11259" max="11259" width="6.7109375" style="13" customWidth="1"/>
    <col min="11260" max="11260" width="6.85546875" style="13" customWidth="1"/>
    <col min="11261" max="11261" width="7" style="13" customWidth="1"/>
    <col min="11262" max="11262" width="19.85546875" style="13" customWidth="1"/>
    <col min="11263" max="11263" width="9.85546875" style="13" customWidth="1"/>
    <col min="11264" max="11264" width="0" style="13" hidden="1" customWidth="1"/>
    <col min="11265" max="11265" width="7.85546875" style="13" customWidth="1"/>
    <col min="11266" max="11266" width="8.28515625" style="13" customWidth="1"/>
    <col min="11267" max="11267" width="8.42578125" style="13" customWidth="1"/>
    <col min="11268" max="11268" width="3.85546875" style="13" customWidth="1"/>
    <col min="11269" max="11269" width="9.42578125" style="13" customWidth="1"/>
    <col min="11270" max="11506" width="9.140625" style="13"/>
    <col min="11507" max="11507" width="6.85546875" style="13" customWidth="1"/>
    <col min="11508" max="11508" width="17.85546875" style="13" customWidth="1"/>
    <col min="11509" max="11509" width="8.28515625" style="13" customWidth="1"/>
    <col min="11510" max="11510" width="8.7109375" style="13" customWidth="1"/>
    <col min="11511" max="11511" width="8.42578125" style="13" customWidth="1"/>
    <col min="11512" max="11512" width="8.7109375" style="13" customWidth="1"/>
    <col min="11513" max="11513" width="8" style="13" customWidth="1"/>
    <col min="11514" max="11514" width="6.28515625" style="13" customWidth="1"/>
    <col min="11515" max="11515" width="6.7109375" style="13" customWidth="1"/>
    <col min="11516" max="11516" width="6.85546875" style="13" customWidth="1"/>
    <col min="11517" max="11517" width="7" style="13" customWidth="1"/>
    <col min="11518" max="11518" width="19.85546875" style="13" customWidth="1"/>
    <col min="11519" max="11519" width="9.85546875" style="13" customWidth="1"/>
    <col min="11520" max="11520" width="0" style="13" hidden="1" customWidth="1"/>
    <col min="11521" max="11521" width="7.85546875" style="13" customWidth="1"/>
    <col min="11522" max="11522" width="8.28515625" style="13" customWidth="1"/>
    <col min="11523" max="11523" width="8.42578125" style="13" customWidth="1"/>
    <col min="11524" max="11524" width="3.85546875" style="13" customWidth="1"/>
    <col min="11525" max="11525" width="9.42578125" style="13" customWidth="1"/>
    <col min="11526" max="11762" width="9.140625" style="13"/>
    <col min="11763" max="11763" width="6.85546875" style="13" customWidth="1"/>
    <col min="11764" max="11764" width="17.85546875" style="13" customWidth="1"/>
    <col min="11765" max="11765" width="8.28515625" style="13" customWidth="1"/>
    <col min="11766" max="11766" width="8.7109375" style="13" customWidth="1"/>
    <col min="11767" max="11767" width="8.42578125" style="13" customWidth="1"/>
    <col min="11768" max="11768" width="8.7109375" style="13" customWidth="1"/>
    <col min="11769" max="11769" width="8" style="13" customWidth="1"/>
    <col min="11770" max="11770" width="6.28515625" style="13" customWidth="1"/>
    <col min="11771" max="11771" width="6.7109375" style="13" customWidth="1"/>
    <col min="11772" max="11772" width="6.85546875" style="13" customWidth="1"/>
    <col min="11773" max="11773" width="7" style="13" customWidth="1"/>
    <col min="11774" max="11774" width="19.85546875" style="13" customWidth="1"/>
    <col min="11775" max="11775" width="9.85546875" style="13" customWidth="1"/>
    <col min="11776" max="11776" width="0" style="13" hidden="1" customWidth="1"/>
    <col min="11777" max="11777" width="7.85546875" style="13" customWidth="1"/>
    <col min="11778" max="11778" width="8.28515625" style="13" customWidth="1"/>
    <col min="11779" max="11779" width="8.42578125" style="13" customWidth="1"/>
    <col min="11780" max="11780" width="3.85546875" style="13" customWidth="1"/>
    <col min="11781" max="11781" width="9.42578125" style="13" customWidth="1"/>
    <col min="11782" max="12018" width="9.140625" style="13"/>
    <col min="12019" max="12019" width="6.85546875" style="13" customWidth="1"/>
    <col min="12020" max="12020" width="17.85546875" style="13" customWidth="1"/>
    <col min="12021" max="12021" width="8.28515625" style="13" customWidth="1"/>
    <col min="12022" max="12022" width="8.7109375" style="13" customWidth="1"/>
    <col min="12023" max="12023" width="8.42578125" style="13" customWidth="1"/>
    <col min="12024" max="12024" width="8.7109375" style="13" customWidth="1"/>
    <col min="12025" max="12025" width="8" style="13" customWidth="1"/>
    <col min="12026" max="12026" width="6.28515625" style="13" customWidth="1"/>
    <col min="12027" max="12027" width="6.7109375" style="13" customWidth="1"/>
    <col min="12028" max="12028" width="6.85546875" style="13" customWidth="1"/>
    <col min="12029" max="12029" width="7" style="13" customWidth="1"/>
    <col min="12030" max="12030" width="19.85546875" style="13" customWidth="1"/>
    <col min="12031" max="12031" width="9.85546875" style="13" customWidth="1"/>
    <col min="12032" max="12032" width="0" style="13" hidden="1" customWidth="1"/>
    <col min="12033" max="12033" width="7.85546875" style="13" customWidth="1"/>
    <col min="12034" max="12034" width="8.28515625" style="13" customWidth="1"/>
    <col min="12035" max="12035" width="8.42578125" style="13" customWidth="1"/>
    <col min="12036" max="12036" width="3.85546875" style="13" customWidth="1"/>
    <col min="12037" max="12037" width="9.42578125" style="13" customWidth="1"/>
    <col min="12038" max="12274" width="9.140625" style="13"/>
    <col min="12275" max="12275" width="6.85546875" style="13" customWidth="1"/>
    <col min="12276" max="12276" width="17.85546875" style="13" customWidth="1"/>
    <col min="12277" max="12277" width="8.28515625" style="13" customWidth="1"/>
    <col min="12278" max="12278" width="8.7109375" style="13" customWidth="1"/>
    <col min="12279" max="12279" width="8.42578125" style="13" customWidth="1"/>
    <col min="12280" max="12280" width="8.7109375" style="13" customWidth="1"/>
    <col min="12281" max="12281" width="8" style="13" customWidth="1"/>
    <col min="12282" max="12282" width="6.28515625" style="13" customWidth="1"/>
    <col min="12283" max="12283" width="6.7109375" style="13" customWidth="1"/>
    <col min="12284" max="12284" width="6.85546875" style="13" customWidth="1"/>
    <col min="12285" max="12285" width="7" style="13" customWidth="1"/>
    <col min="12286" max="12286" width="19.85546875" style="13" customWidth="1"/>
    <col min="12287" max="12287" width="9.85546875" style="13" customWidth="1"/>
    <col min="12288" max="12288" width="0" style="13" hidden="1" customWidth="1"/>
    <col min="12289" max="12289" width="7.85546875" style="13" customWidth="1"/>
    <col min="12290" max="12290" width="8.28515625" style="13" customWidth="1"/>
    <col min="12291" max="12291" width="8.42578125" style="13" customWidth="1"/>
    <col min="12292" max="12292" width="3.85546875" style="13" customWidth="1"/>
    <col min="12293" max="12293" width="9.42578125" style="13" customWidth="1"/>
    <col min="12294" max="12530" width="9.140625" style="13"/>
    <col min="12531" max="12531" width="6.85546875" style="13" customWidth="1"/>
    <col min="12532" max="12532" width="17.85546875" style="13" customWidth="1"/>
    <col min="12533" max="12533" width="8.28515625" style="13" customWidth="1"/>
    <col min="12534" max="12534" width="8.7109375" style="13" customWidth="1"/>
    <col min="12535" max="12535" width="8.42578125" style="13" customWidth="1"/>
    <col min="12536" max="12536" width="8.7109375" style="13" customWidth="1"/>
    <col min="12537" max="12537" width="8" style="13" customWidth="1"/>
    <col min="12538" max="12538" width="6.28515625" style="13" customWidth="1"/>
    <col min="12539" max="12539" width="6.7109375" style="13" customWidth="1"/>
    <col min="12540" max="12540" width="6.85546875" style="13" customWidth="1"/>
    <col min="12541" max="12541" width="7" style="13" customWidth="1"/>
    <col min="12542" max="12542" width="19.85546875" style="13" customWidth="1"/>
    <col min="12543" max="12543" width="9.85546875" style="13" customWidth="1"/>
    <col min="12544" max="12544" width="0" style="13" hidden="1" customWidth="1"/>
    <col min="12545" max="12545" width="7.85546875" style="13" customWidth="1"/>
    <col min="12546" max="12546" width="8.28515625" style="13" customWidth="1"/>
    <col min="12547" max="12547" width="8.42578125" style="13" customWidth="1"/>
    <col min="12548" max="12548" width="3.85546875" style="13" customWidth="1"/>
    <col min="12549" max="12549" width="9.42578125" style="13" customWidth="1"/>
    <col min="12550" max="12786" width="9.140625" style="13"/>
    <col min="12787" max="12787" width="6.85546875" style="13" customWidth="1"/>
    <col min="12788" max="12788" width="17.85546875" style="13" customWidth="1"/>
    <col min="12789" max="12789" width="8.28515625" style="13" customWidth="1"/>
    <col min="12790" max="12790" width="8.7109375" style="13" customWidth="1"/>
    <col min="12791" max="12791" width="8.42578125" style="13" customWidth="1"/>
    <col min="12792" max="12792" width="8.7109375" style="13" customWidth="1"/>
    <col min="12793" max="12793" width="8" style="13" customWidth="1"/>
    <col min="12794" max="12794" width="6.28515625" style="13" customWidth="1"/>
    <col min="12795" max="12795" width="6.7109375" style="13" customWidth="1"/>
    <col min="12796" max="12796" width="6.85546875" style="13" customWidth="1"/>
    <col min="12797" max="12797" width="7" style="13" customWidth="1"/>
    <col min="12798" max="12798" width="19.85546875" style="13" customWidth="1"/>
    <col min="12799" max="12799" width="9.85546875" style="13" customWidth="1"/>
    <col min="12800" max="12800" width="0" style="13" hidden="1" customWidth="1"/>
    <col min="12801" max="12801" width="7.85546875" style="13" customWidth="1"/>
    <col min="12802" max="12802" width="8.28515625" style="13" customWidth="1"/>
    <col min="12803" max="12803" width="8.42578125" style="13" customWidth="1"/>
    <col min="12804" max="12804" width="3.85546875" style="13" customWidth="1"/>
    <col min="12805" max="12805" width="9.42578125" style="13" customWidth="1"/>
    <col min="12806" max="13042" width="9.140625" style="13"/>
    <col min="13043" max="13043" width="6.85546875" style="13" customWidth="1"/>
    <col min="13044" max="13044" width="17.85546875" style="13" customWidth="1"/>
    <col min="13045" max="13045" width="8.28515625" style="13" customWidth="1"/>
    <col min="13046" max="13046" width="8.7109375" style="13" customWidth="1"/>
    <col min="13047" max="13047" width="8.42578125" style="13" customWidth="1"/>
    <col min="13048" max="13048" width="8.7109375" style="13" customWidth="1"/>
    <col min="13049" max="13049" width="8" style="13" customWidth="1"/>
    <col min="13050" max="13050" width="6.28515625" style="13" customWidth="1"/>
    <col min="13051" max="13051" width="6.7109375" style="13" customWidth="1"/>
    <col min="13052" max="13052" width="6.85546875" style="13" customWidth="1"/>
    <col min="13053" max="13053" width="7" style="13" customWidth="1"/>
    <col min="13054" max="13054" width="19.85546875" style="13" customWidth="1"/>
    <col min="13055" max="13055" width="9.85546875" style="13" customWidth="1"/>
    <col min="13056" max="13056" width="0" style="13" hidden="1" customWidth="1"/>
    <col min="13057" max="13057" width="7.85546875" style="13" customWidth="1"/>
    <col min="13058" max="13058" width="8.28515625" style="13" customWidth="1"/>
    <col min="13059" max="13059" width="8.42578125" style="13" customWidth="1"/>
    <col min="13060" max="13060" width="3.85546875" style="13" customWidth="1"/>
    <col min="13061" max="13061" width="9.42578125" style="13" customWidth="1"/>
    <col min="13062" max="13298" width="9.140625" style="13"/>
    <col min="13299" max="13299" width="6.85546875" style="13" customWidth="1"/>
    <col min="13300" max="13300" width="17.85546875" style="13" customWidth="1"/>
    <col min="13301" max="13301" width="8.28515625" style="13" customWidth="1"/>
    <col min="13302" max="13302" width="8.7109375" style="13" customWidth="1"/>
    <col min="13303" max="13303" width="8.42578125" style="13" customWidth="1"/>
    <col min="13304" max="13304" width="8.7109375" style="13" customWidth="1"/>
    <col min="13305" max="13305" width="8" style="13" customWidth="1"/>
    <col min="13306" max="13306" width="6.28515625" style="13" customWidth="1"/>
    <col min="13307" max="13307" width="6.7109375" style="13" customWidth="1"/>
    <col min="13308" max="13308" width="6.85546875" style="13" customWidth="1"/>
    <col min="13309" max="13309" width="7" style="13" customWidth="1"/>
    <col min="13310" max="13310" width="19.85546875" style="13" customWidth="1"/>
    <col min="13311" max="13311" width="9.85546875" style="13" customWidth="1"/>
    <col min="13312" max="13312" width="0" style="13" hidden="1" customWidth="1"/>
    <col min="13313" max="13313" width="7.85546875" style="13" customWidth="1"/>
    <col min="13314" max="13314" width="8.28515625" style="13" customWidth="1"/>
    <col min="13315" max="13315" width="8.42578125" style="13" customWidth="1"/>
    <col min="13316" max="13316" width="3.85546875" style="13" customWidth="1"/>
    <col min="13317" max="13317" width="9.42578125" style="13" customWidth="1"/>
    <col min="13318" max="13554" width="9.140625" style="13"/>
    <col min="13555" max="13555" width="6.85546875" style="13" customWidth="1"/>
    <col min="13556" max="13556" width="17.85546875" style="13" customWidth="1"/>
    <col min="13557" max="13557" width="8.28515625" style="13" customWidth="1"/>
    <col min="13558" max="13558" width="8.7109375" style="13" customWidth="1"/>
    <col min="13559" max="13559" width="8.42578125" style="13" customWidth="1"/>
    <col min="13560" max="13560" width="8.7109375" style="13" customWidth="1"/>
    <col min="13561" max="13561" width="8" style="13" customWidth="1"/>
    <col min="13562" max="13562" width="6.28515625" style="13" customWidth="1"/>
    <col min="13563" max="13563" width="6.7109375" style="13" customWidth="1"/>
    <col min="13564" max="13564" width="6.85546875" style="13" customWidth="1"/>
    <col min="13565" max="13565" width="7" style="13" customWidth="1"/>
    <col min="13566" max="13566" width="19.85546875" style="13" customWidth="1"/>
    <col min="13567" max="13567" width="9.85546875" style="13" customWidth="1"/>
    <col min="13568" max="13568" width="0" style="13" hidden="1" customWidth="1"/>
    <col min="13569" max="13569" width="7.85546875" style="13" customWidth="1"/>
    <col min="13570" max="13570" width="8.28515625" style="13" customWidth="1"/>
    <col min="13571" max="13571" width="8.42578125" style="13" customWidth="1"/>
    <col min="13572" max="13572" width="3.85546875" style="13" customWidth="1"/>
    <col min="13573" max="13573" width="9.42578125" style="13" customWidth="1"/>
    <col min="13574" max="13810" width="9.140625" style="13"/>
    <col min="13811" max="13811" width="6.85546875" style="13" customWidth="1"/>
    <col min="13812" max="13812" width="17.85546875" style="13" customWidth="1"/>
    <col min="13813" max="13813" width="8.28515625" style="13" customWidth="1"/>
    <col min="13814" max="13814" width="8.7109375" style="13" customWidth="1"/>
    <col min="13815" max="13815" width="8.42578125" style="13" customWidth="1"/>
    <col min="13816" max="13816" width="8.7109375" style="13" customWidth="1"/>
    <col min="13817" max="13817" width="8" style="13" customWidth="1"/>
    <col min="13818" max="13818" width="6.28515625" style="13" customWidth="1"/>
    <col min="13819" max="13819" width="6.7109375" style="13" customWidth="1"/>
    <col min="13820" max="13820" width="6.85546875" style="13" customWidth="1"/>
    <col min="13821" max="13821" width="7" style="13" customWidth="1"/>
    <col min="13822" max="13822" width="19.85546875" style="13" customWidth="1"/>
    <col min="13823" max="13823" width="9.85546875" style="13" customWidth="1"/>
    <col min="13824" max="13824" width="0" style="13" hidden="1" customWidth="1"/>
    <col min="13825" max="13825" width="7.85546875" style="13" customWidth="1"/>
    <col min="13826" max="13826" width="8.28515625" style="13" customWidth="1"/>
    <col min="13827" max="13827" width="8.42578125" style="13" customWidth="1"/>
    <col min="13828" max="13828" width="3.85546875" style="13" customWidth="1"/>
    <col min="13829" max="13829" width="9.42578125" style="13" customWidth="1"/>
    <col min="13830" max="14066" width="9.140625" style="13"/>
    <col min="14067" max="14067" width="6.85546875" style="13" customWidth="1"/>
    <col min="14068" max="14068" width="17.85546875" style="13" customWidth="1"/>
    <col min="14069" max="14069" width="8.28515625" style="13" customWidth="1"/>
    <col min="14070" max="14070" width="8.7109375" style="13" customWidth="1"/>
    <col min="14071" max="14071" width="8.42578125" style="13" customWidth="1"/>
    <col min="14072" max="14072" width="8.7109375" style="13" customWidth="1"/>
    <col min="14073" max="14073" width="8" style="13" customWidth="1"/>
    <col min="14074" max="14074" width="6.28515625" style="13" customWidth="1"/>
    <col min="14075" max="14075" width="6.7109375" style="13" customWidth="1"/>
    <col min="14076" max="14076" width="6.85546875" style="13" customWidth="1"/>
    <col min="14077" max="14077" width="7" style="13" customWidth="1"/>
    <col min="14078" max="14078" width="19.85546875" style="13" customWidth="1"/>
    <col min="14079" max="14079" width="9.85546875" style="13" customWidth="1"/>
    <col min="14080" max="14080" width="0" style="13" hidden="1" customWidth="1"/>
    <col min="14081" max="14081" width="7.85546875" style="13" customWidth="1"/>
    <col min="14082" max="14082" width="8.28515625" style="13" customWidth="1"/>
    <col min="14083" max="14083" width="8.42578125" style="13" customWidth="1"/>
    <col min="14084" max="14084" width="3.85546875" style="13" customWidth="1"/>
    <col min="14085" max="14085" width="9.42578125" style="13" customWidth="1"/>
    <col min="14086" max="14322" width="9.140625" style="13"/>
    <col min="14323" max="14323" width="6.85546875" style="13" customWidth="1"/>
    <col min="14324" max="14324" width="17.85546875" style="13" customWidth="1"/>
    <col min="14325" max="14325" width="8.28515625" style="13" customWidth="1"/>
    <col min="14326" max="14326" width="8.7109375" style="13" customWidth="1"/>
    <col min="14327" max="14327" width="8.42578125" style="13" customWidth="1"/>
    <col min="14328" max="14328" width="8.7109375" style="13" customWidth="1"/>
    <col min="14329" max="14329" width="8" style="13" customWidth="1"/>
    <col min="14330" max="14330" width="6.28515625" style="13" customWidth="1"/>
    <col min="14331" max="14331" width="6.7109375" style="13" customWidth="1"/>
    <col min="14332" max="14332" width="6.85546875" style="13" customWidth="1"/>
    <col min="14333" max="14333" width="7" style="13" customWidth="1"/>
    <col min="14334" max="14334" width="19.85546875" style="13" customWidth="1"/>
    <col min="14335" max="14335" width="9.85546875" style="13" customWidth="1"/>
    <col min="14336" max="14336" width="0" style="13" hidden="1" customWidth="1"/>
    <col min="14337" max="14337" width="7.85546875" style="13" customWidth="1"/>
    <col min="14338" max="14338" width="8.28515625" style="13" customWidth="1"/>
    <col min="14339" max="14339" width="8.42578125" style="13" customWidth="1"/>
    <col min="14340" max="14340" width="3.85546875" style="13" customWidth="1"/>
    <col min="14341" max="14341" width="9.42578125" style="13" customWidth="1"/>
    <col min="14342" max="14578" width="9.140625" style="13"/>
    <col min="14579" max="14579" width="6.85546875" style="13" customWidth="1"/>
    <col min="14580" max="14580" width="17.85546875" style="13" customWidth="1"/>
    <col min="14581" max="14581" width="8.28515625" style="13" customWidth="1"/>
    <col min="14582" max="14582" width="8.7109375" style="13" customWidth="1"/>
    <col min="14583" max="14583" width="8.42578125" style="13" customWidth="1"/>
    <col min="14584" max="14584" width="8.7109375" style="13" customWidth="1"/>
    <col min="14585" max="14585" width="8" style="13" customWidth="1"/>
    <col min="14586" max="14586" width="6.28515625" style="13" customWidth="1"/>
    <col min="14587" max="14587" width="6.7109375" style="13" customWidth="1"/>
    <col min="14588" max="14588" width="6.85546875" style="13" customWidth="1"/>
    <col min="14589" max="14589" width="7" style="13" customWidth="1"/>
    <col min="14590" max="14590" width="19.85546875" style="13" customWidth="1"/>
    <col min="14591" max="14591" width="9.85546875" style="13" customWidth="1"/>
    <col min="14592" max="14592" width="0" style="13" hidden="1" customWidth="1"/>
    <col min="14593" max="14593" width="7.85546875" style="13" customWidth="1"/>
    <col min="14594" max="14594" width="8.28515625" style="13" customWidth="1"/>
    <col min="14595" max="14595" width="8.42578125" style="13" customWidth="1"/>
    <col min="14596" max="14596" width="3.85546875" style="13" customWidth="1"/>
    <col min="14597" max="14597" width="9.42578125" style="13" customWidth="1"/>
    <col min="14598" max="14834" width="9.140625" style="13"/>
    <col min="14835" max="14835" width="6.85546875" style="13" customWidth="1"/>
    <col min="14836" max="14836" width="17.85546875" style="13" customWidth="1"/>
    <col min="14837" max="14837" width="8.28515625" style="13" customWidth="1"/>
    <col min="14838" max="14838" width="8.7109375" style="13" customWidth="1"/>
    <col min="14839" max="14839" width="8.42578125" style="13" customWidth="1"/>
    <col min="14840" max="14840" width="8.7109375" style="13" customWidth="1"/>
    <col min="14841" max="14841" width="8" style="13" customWidth="1"/>
    <col min="14842" max="14842" width="6.28515625" style="13" customWidth="1"/>
    <col min="14843" max="14843" width="6.7109375" style="13" customWidth="1"/>
    <col min="14844" max="14844" width="6.85546875" style="13" customWidth="1"/>
    <col min="14845" max="14845" width="7" style="13" customWidth="1"/>
    <col min="14846" max="14846" width="19.85546875" style="13" customWidth="1"/>
    <col min="14847" max="14847" width="9.85546875" style="13" customWidth="1"/>
    <col min="14848" max="14848" width="0" style="13" hidden="1" customWidth="1"/>
    <col min="14849" max="14849" width="7.85546875" style="13" customWidth="1"/>
    <col min="14850" max="14850" width="8.28515625" style="13" customWidth="1"/>
    <col min="14851" max="14851" width="8.42578125" style="13" customWidth="1"/>
    <col min="14852" max="14852" width="3.85546875" style="13" customWidth="1"/>
    <col min="14853" max="14853" width="9.42578125" style="13" customWidth="1"/>
    <col min="14854" max="15090" width="9.140625" style="13"/>
    <col min="15091" max="15091" width="6.85546875" style="13" customWidth="1"/>
    <col min="15092" max="15092" width="17.85546875" style="13" customWidth="1"/>
    <col min="15093" max="15093" width="8.28515625" style="13" customWidth="1"/>
    <col min="15094" max="15094" width="8.7109375" style="13" customWidth="1"/>
    <col min="15095" max="15095" width="8.42578125" style="13" customWidth="1"/>
    <col min="15096" max="15096" width="8.7109375" style="13" customWidth="1"/>
    <col min="15097" max="15097" width="8" style="13" customWidth="1"/>
    <col min="15098" max="15098" width="6.28515625" style="13" customWidth="1"/>
    <col min="15099" max="15099" width="6.7109375" style="13" customWidth="1"/>
    <col min="15100" max="15100" width="6.85546875" style="13" customWidth="1"/>
    <col min="15101" max="15101" width="7" style="13" customWidth="1"/>
    <col min="15102" max="15102" width="19.85546875" style="13" customWidth="1"/>
    <col min="15103" max="15103" width="9.85546875" style="13" customWidth="1"/>
    <col min="15104" max="15104" width="0" style="13" hidden="1" customWidth="1"/>
    <col min="15105" max="15105" width="7.85546875" style="13" customWidth="1"/>
    <col min="15106" max="15106" width="8.28515625" style="13" customWidth="1"/>
    <col min="15107" max="15107" width="8.42578125" style="13" customWidth="1"/>
    <col min="15108" max="15108" width="3.85546875" style="13" customWidth="1"/>
    <col min="15109" max="15109" width="9.42578125" style="13" customWidth="1"/>
    <col min="15110" max="15346" width="9.140625" style="13"/>
    <col min="15347" max="15347" width="6.85546875" style="13" customWidth="1"/>
    <col min="15348" max="15348" width="17.85546875" style="13" customWidth="1"/>
    <col min="15349" max="15349" width="8.28515625" style="13" customWidth="1"/>
    <col min="15350" max="15350" width="8.7109375" style="13" customWidth="1"/>
    <col min="15351" max="15351" width="8.42578125" style="13" customWidth="1"/>
    <col min="15352" max="15352" width="8.7109375" style="13" customWidth="1"/>
    <col min="15353" max="15353" width="8" style="13" customWidth="1"/>
    <col min="15354" max="15354" width="6.28515625" style="13" customWidth="1"/>
    <col min="15355" max="15355" width="6.7109375" style="13" customWidth="1"/>
    <col min="15356" max="15356" width="6.85546875" style="13" customWidth="1"/>
    <col min="15357" max="15357" width="7" style="13" customWidth="1"/>
    <col min="15358" max="15358" width="19.85546875" style="13" customWidth="1"/>
    <col min="15359" max="15359" width="9.85546875" style="13" customWidth="1"/>
    <col min="15360" max="15360" width="0" style="13" hidden="1" customWidth="1"/>
    <col min="15361" max="15361" width="7.85546875" style="13" customWidth="1"/>
    <col min="15362" max="15362" width="8.28515625" style="13" customWidth="1"/>
    <col min="15363" max="15363" width="8.42578125" style="13" customWidth="1"/>
    <col min="15364" max="15364" width="3.85546875" style="13" customWidth="1"/>
    <col min="15365" max="15365" width="9.42578125" style="13" customWidth="1"/>
    <col min="15366" max="15602" width="9.140625" style="13"/>
    <col min="15603" max="15603" width="6.85546875" style="13" customWidth="1"/>
    <col min="15604" max="15604" width="17.85546875" style="13" customWidth="1"/>
    <col min="15605" max="15605" width="8.28515625" style="13" customWidth="1"/>
    <col min="15606" max="15606" width="8.7109375" style="13" customWidth="1"/>
    <col min="15607" max="15607" width="8.42578125" style="13" customWidth="1"/>
    <col min="15608" max="15608" width="8.7109375" style="13" customWidth="1"/>
    <col min="15609" max="15609" width="8" style="13" customWidth="1"/>
    <col min="15610" max="15610" width="6.28515625" style="13" customWidth="1"/>
    <col min="15611" max="15611" width="6.7109375" style="13" customWidth="1"/>
    <col min="15612" max="15612" width="6.85546875" style="13" customWidth="1"/>
    <col min="15613" max="15613" width="7" style="13" customWidth="1"/>
    <col min="15614" max="15614" width="19.85546875" style="13" customWidth="1"/>
    <col min="15615" max="15615" width="9.85546875" style="13" customWidth="1"/>
    <col min="15616" max="15616" width="0" style="13" hidden="1" customWidth="1"/>
    <col min="15617" max="15617" width="7.85546875" style="13" customWidth="1"/>
    <col min="15618" max="15618" width="8.28515625" style="13" customWidth="1"/>
    <col min="15619" max="15619" width="8.42578125" style="13" customWidth="1"/>
    <col min="15620" max="15620" width="3.85546875" style="13" customWidth="1"/>
    <col min="15621" max="15621" width="9.42578125" style="13" customWidth="1"/>
    <col min="15622" max="15858" width="9.140625" style="13"/>
    <col min="15859" max="15859" width="6.85546875" style="13" customWidth="1"/>
    <col min="15860" max="15860" width="17.85546875" style="13" customWidth="1"/>
    <col min="15861" max="15861" width="8.28515625" style="13" customWidth="1"/>
    <col min="15862" max="15862" width="8.7109375" style="13" customWidth="1"/>
    <col min="15863" max="15863" width="8.42578125" style="13" customWidth="1"/>
    <col min="15864" max="15864" width="8.7109375" style="13" customWidth="1"/>
    <col min="15865" max="15865" width="8" style="13" customWidth="1"/>
    <col min="15866" max="15866" width="6.28515625" style="13" customWidth="1"/>
    <col min="15867" max="15867" width="6.7109375" style="13" customWidth="1"/>
    <col min="15868" max="15868" width="6.85546875" style="13" customWidth="1"/>
    <col min="15869" max="15869" width="7" style="13" customWidth="1"/>
    <col min="15870" max="15870" width="19.85546875" style="13" customWidth="1"/>
    <col min="15871" max="15871" width="9.85546875" style="13" customWidth="1"/>
    <col min="15872" max="15872" width="0" style="13" hidden="1" customWidth="1"/>
    <col min="15873" max="15873" width="7.85546875" style="13" customWidth="1"/>
    <col min="15874" max="15874" width="8.28515625" style="13" customWidth="1"/>
    <col min="15875" max="15875" width="8.42578125" style="13" customWidth="1"/>
    <col min="15876" max="15876" width="3.85546875" style="13" customWidth="1"/>
    <col min="15877" max="15877" width="9.42578125" style="13" customWidth="1"/>
    <col min="15878" max="16114" width="9.140625" style="13"/>
    <col min="16115" max="16115" width="6.85546875" style="13" customWidth="1"/>
    <col min="16116" max="16116" width="17.85546875" style="13" customWidth="1"/>
    <col min="16117" max="16117" width="8.28515625" style="13" customWidth="1"/>
    <col min="16118" max="16118" width="8.7109375" style="13" customWidth="1"/>
    <col min="16119" max="16119" width="8.42578125" style="13" customWidth="1"/>
    <col min="16120" max="16120" width="8.7109375" style="13" customWidth="1"/>
    <col min="16121" max="16121" width="8" style="13" customWidth="1"/>
    <col min="16122" max="16122" width="6.28515625" style="13" customWidth="1"/>
    <col min="16123" max="16123" width="6.7109375" style="13" customWidth="1"/>
    <col min="16124" max="16124" width="6.85546875" style="13" customWidth="1"/>
    <col min="16125" max="16125" width="7" style="13" customWidth="1"/>
    <col min="16126" max="16126" width="19.85546875" style="13" customWidth="1"/>
    <col min="16127" max="16127" width="9.85546875" style="13" customWidth="1"/>
    <col min="16128" max="16128" width="0" style="13" hidden="1" customWidth="1"/>
    <col min="16129" max="16129" width="7.85546875" style="13" customWidth="1"/>
    <col min="16130" max="16130" width="8.28515625" style="13" customWidth="1"/>
    <col min="16131" max="16131" width="8.42578125" style="13" customWidth="1"/>
    <col min="16132" max="16132" width="3.85546875" style="13" customWidth="1"/>
    <col min="16133" max="16133" width="9.42578125" style="13" customWidth="1"/>
    <col min="16134" max="16384" width="9.140625" style="13"/>
  </cols>
  <sheetData>
    <row r="1" spans="1:242" ht="20.25" customHeight="1" x14ac:dyDescent="0.25"/>
    <row r="2" spans="1:242" ht="20.25" customHeight="1" x14ac:dyDescent="0.25"/>
    <row r="3" spans="1:242" ht="20.25" customHeight="1" x14ac:dyDescent="0.25"/>
    <row r="4" spans="1:242" ht="11.25" customHeight="1" x14ac:dyDescent="0.25"/>
    <row r="5" spans="1:242" ht="6.75" customHeight="1" thickBot="1" x14ac:dyDescent="0.3"/>
    <row r="6" spans="1:242" ht="30" customHeight="1" x14ac:dyDescent="0.25">
      <c r="B6" s="277"/>
      <c r="C6" s="278" t="s">
        <v>1210</v>
      </c>
      <c r="D6" s="279"/>
      <c r="E6" s="396"/>
      <c r="F6" s="397"/>
      <c r="G6" s="398"/>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7"/>
      <c r="AK6" s="357"/>
      <c r="AL6" s="357"/>
      <c r="AM6" s="357"/>
      <c r="AN6" s="357"/>
      <c r="AO6" s="357"/>
      <c r="AP6" s="357"/>
      <c r="AQ6" s="357"/>
      <c r="AR6" s="357"/>
      <c r="AS6" s="357"/>
      <c r="AT6" s="357"/>
      <c r="AU6" s="357"/>
      <c r="AV6" s="357"/>
      <c r="AW6" s="357"/>
      <c r="AX6" s="357"/>
      <c r="AY6" s="357"/>
      <c r="AZ6" s="357"/>
      <c r="BA6" s="357"/>
      <c r="BB6" s="357"/>
      <c r="BC6" s="357"/>
      <c r="BD6" s="357"/>
      <c r="BE6" s="357"/>
      <c r="BF6" s="357"/>
      <c r="BG6" s="357"/>
      <c r="BH6" s="357"/>
      <c r="BI6" s="357"/>
      <c r="BJ6" s="357"/>
      <c r="BK6" s="357"/>
      <c r="BL6" s="357"/>
      <c r="BM6" s="357"/>
      <c r="BN6" s="357"/>
      <c r="BO6" s="357"/>
      <c r="BP6" s="357"/>
      <c r="BQ6" s="357"/>
      <c r="BR6" s="357"/>
      <c r="BS6" s="357"/>
      <c r="BT6" s="357"/>
      <c r="BU6" s="357"/>
      <c r="BV6" s="357"/>
      <c r="BW6" s="357"/>
      <c r="BX6" s="357"/>
      <c r="BY6" s="357"/>
      <c r="BZ6" s="357"/>
      <c r="CA6" s="357"/>
      <c r="CB6" s="357"/>
      <c r="CC6" s="357"/>
      <c r="CD6" s="357"/>
      <c r="CE6" s="357"/>
      <c r="CF6" s="357"/>
      <c r="CG6" s="357"/>
      <c r="CH6" s="357"/>
      <c r="CI6" s="357"/>
      <c r="CJ6" s="357"/>
      <c r="CK6" s="357"/>
      <c r="CL6" s="357"/>
      <c r="CM6" s="357"/>
      <c r="CN6" s="357"/>
      <c r="CO6" s="357"/>
      <c r="CP6" s="357"/>
      <c r="CQ6" s="357"/>
      <c r="CR6" s="357"/>
      <c r="CS6" s="357"/>
      <c r="CT6" s="357"/>
      <c r="CU6" s="357"/>
      <c r="CV6" s="357"/>
      <c r="CW6" s="357"/>
      <c r="CX6" s="357"/>
      <c r="CY6" s="357"/>
      <c r="CZ6" s="357"/>
      <c r="DA6" s="357"/>
      <c r="DB6" s="357"/>
      <c r="DC6" s="357"/>
      <c r="DD6" s="357"/>
      <c r="DE6" s="357"/>
      <c r="DF6" s="357"/>
      <c r="DG6" s="357"/>
      <c r="DH6" s="357"/>
      <c r="DI6" s="357"/>
      <c r="DJ6" s="357"/>
      <c r="DK6" s="357"/>
      <c r="DL6" s="357"/>
      <c r="DM6" s="357"/>
      <c r="DN6" s="357"/>
      <c r="DO6" s="357"/>
      <c r="DP6" s="357"/>
      <c r="DQ6" s="357"/>
      <c r="DR6" s="357"/>
      <c r="DS6" s="357"/>
      <c r="DT6" s="357"/>
      <c r="DU6" s="357"/>
      <c r="DV6" s="357"/>
      <c r="DW6" s="357"/>
      <c r="DX6" s="357"/>
      <c r="DY6" s="357"/>
      <c r="DZ6" s="357"/>
      <c r="EA6" s="357"/>
      <c r="EB6" s="357"/>
      <c r="EC6" s="357"/>
      <c r="ED6" s="357"/>
      <c r="EE6" s="357"/>
      <c r="EF6" s="357"/>
      <c r="EG6" s="357"/>
      <c r="EH6" s="357"/>
      <c r="EI6" s="357"/>
      <c r="EJ6" s="357"/>
      <c r="EK6" s="357"/>
      <c r="EL6" s="357"/>
      <c r="EM6" s="357"/>
      <c r="EN6" s="357"/>
      <c r="EO6" s="357"/>
      <c r="EP6" s="357"/>
      <c r="EQ6" s="357"/>
      <c r="ER6" s="357"/>
      <c r="ES6" s="357"/>
      <c r="ET6" s="357"/>
      <c r="EU6" s="357"/>
      <c r="EV6" s="357"/>
      <c r="EW6" s="357"/>
      <c r="EX6" s="357"/>
      <c r="EY6" s="357"/>
      <c r="EZ6" s="357"/>
      <c r="FA6" s="357"/>
      <c r="FB6" s="357"/>
      <c r="FC6" s="357"/>
      <c r="FD6" s="357"/>
      <c r="FE6" s="357"/>
      <c r="FF6" s="357"/>
      <c r="FG6" s="357"/>
      <c r="FH6" s="357"/>
      <c r="FI6" s="357"/>
      <c r="FJ6" s="357"/>
      <c r="FK6" s="357"/>
      <c r="FL6" s="357"/>
      <c r="FM6" s="357"/>
      <c r="FN6" s="357"/>
      <c r="FO6" s="357"/>
      <c r="FP6" s="357"/>
      <c r="FQ6" s="357"/>
      <c r="FR6" s="357"/>
      <c r="FS6" s="357"/>
      <c r="FT6" s="357"/>
      <c r="FU6" s="357"/>
      <c r="FV6" s="357"/>
      <c r="FW6" s="357"/>
      <c r="FX6" s="357"/>
      <c r="FY6" s="357"/>
      <c r="FZ6" s="357"/>
      <c r="GA6" s="357"/>
      <c r="GB6" s="357"/>
      <c r="GC6" s="357"/>
      <c r="GD6" s="357"/>
      <c r="GE6" s="357"/>
      <c r="GF6" s="357"/>
      <c r="GG6" s="357"/>
      <c r="GH6" s="357"/>
      <c r="GI6" s="357"/>
      <c r="GJ6" s="357"/>
      <c r="GK6" s="357"/>
      <c r="GL6" s="357"/>
      <c r="GM6" s="357"/>
      <c r="GN6" s="357"/>
      <c r="GO6" s="357"/>
      <c r="GP6" s="357"/>
      <c r="GQ6" s="357"/>
      <c r="GR6" s="357"/>
      <c r="GS6" s="357"/>
      <c r="GT6" s="357"/>
      <c r="GU6" s="357"/>
      <c r="GV6" s="357"/>
      <c r="GW6" s="357"/>
      <c r="GX6" s="357"/>
      <c r="GY6" s="357"/>
      <c r="GZ6" s="357"/>
      <c r="HA6" s="357"/>
      <c r="HB6" s="357"/>
      <c r="HC6" s="357"/>
      <c r="HD6" s="357"/>
      <c r="HE6" s="357"/>
      <c r="HF6" s="357"/>
      <c r="HG6" s="357"/>
      <c r="HH6" s="357"/>
      <c r="HI6" s="357"/>
      <c r="HJ6" s="357"/>
      <c r="HK6" s="357"/>
      <c r="HL6" s="357"/>
      <c r="HM6" s="357"/>
      <c r="HN6" s="357"/>
      <c r="HO6" s="357"/>
      <c r="HP6" s="357"/>
      <c r="HQ6" s="357"/>
      <c r="HR6" s="357"/>
      <c r="HS6" s="357"/>
      <c r="HT6" s="357"/>
      <c r="HU6" s="357"/>
      <c r="HV6" s="357"/>
      <c r="HW6" s="357"/>
      <c r="HX6" s="357"/>
      <c r="HY6" s="357"/>
      <c r="HZ6" s="357"/>
      <c r="IA6" s="357"/>
      <c r="IB6" s="357"/>
      <c r="IC6" s="357"/>
      <c r="ID6" s="357"/>
      <c r="IE6" s="357"/>
      <c r="IF6" s="357"/>
      <c r="IG6" s="357"/>
      <c r="IH6" s="357"/>
    </row>
    <row r="7" spans="1:242" x14ac:dyDescent="0.25">
      <c r="B7" s="282"/>
      <c r="F7" s="399"/>
      <c r="G7" s="398"/>
      <c r="H7" s="357"/>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7"/>
      <c r="AM7" s="357"/>
      <c r="AN7" s="357"/>
      <c r="AO7" s="357"/>
      <c r="AP7" s="357"/>
      <c r="AQ7" s="357"/>
      <c r="AR7" s="357"/>
      <c r="AS7" s="357"/>
      <c r="AT7" s="357"/>
      <c r="AU7" s="357"/>
      <c r="AV7" s="357"/>
      <c r="AW7" s="357"/>
      <c r="AX7" s="357"/>
      <c r="AY7" s="357"/>
      <c r="AZ7" s="357"/>
      <c r="BA7" s="357"/>
      <c r="BB7" s="357"/>
      <c r="BC7" s="357"/>
      <c r="BD7" s="357"/>
      <c r="BE7" s="357"/>
      <c r="BF7" s="357"/>
      <c r="BG7" s="357"/>
      <c r="BH7" s="357"/>
      <c r="BI7" s="357"/>
      <c r="BJ7" s="357"/>
      <c r="BK7" s="357"/>
      <c r="BL7" s="357"/>
      <c r="BM7" s="357"/>
      <c r="BN7" s="357"/>
      <c r="BO7" s="357"/>
      <c r="BP7" s="357"/>
      <c r="BQ7" s="357"/>
      <c r="BR7" s="357"/>
      <c r="BS7" s="357"/>
      <c r="BT7" s="357"/>
      <c r="BU7" s="357"/>
      <c r="BV7" s="357"/>
      <c r="BW7" s="357"/>
      <c r="BX7" s="357"/>
      <c r="BY7" s="357"/>
      <c r="BZ7" s="357"/>
      <c r="CA7" s="357"/>
      <c r="CB7" s="357"/>
      <c r="CC7" s="357"/>
      <c r="CD7" s="357"/>
      <c r="CE7" s="357"/>
      <c r="CF7" s="357"/>
      <c r="CG7" s="357"/>
      <c r="CH7" s="357"/>
      <c r="CI7" s="357"/>
      <c r="CJ7" s="357"/>
      <c r="CK7" s="357"/>
      <c r="CL7" s="357"/>
      <c r="CM7" s="357"/>
      <c r="CN7" s="357"/>
      <c r="CO7" s="357"/>
      <c r="CP7" s="357"/>
      <c r="CQ7" s="357"/>
      <c r="CR7" s="357"/>
      <c r="CS7" s="357"/>
      <c r="CT7" s="357"/>
      <c r="CU7" s="357"/>
      <c r="CV7" s="357"/>
      <c r="CW7" s="357"/>
      <c r="CX7" s="357"/>
      <c r="CY7" s="357"/>
      <c r="CZ7" s="357"/>
      <c r="DA7" s="357"/>
      <c r="DB7" s="357"/>
      <c r="DC7" s="357"/>
      <c r="DD7" s="357"/>
      <c r="DE7" s="357"/>
      <c r="DF7" s="357"/>
      <c r="DG7" s="357"/>
      <c r="DH7" s="357"/>
      <c r="DI7" s="357"/>
      <c r="DJ7" s="357"/>
      <c r="DK7" s="357"/>
      <c r="DL7" s="357"/>
      <c r="DM7" s="357"/>
      <c r="DN7" s="357"/>
      <c r="DO7" s="357"/>
      <c r="DP7" s="357"/>
      <c r="DQ7" s="357"/>
      <c r="DR7" s="357"/>
      <c r="DS7" s="357"/>
      <c r="DT7" s="357"/>
      <c r="DU7" s="357"/>
      <c r="DV7" s="357"/>
      <c r="DW7" s="357"/>
      <c r="DX7" s="357"/>
      <c r="DY7" s="357"/>
      <c r="DZ7" s="357"/>
      <c r="EA7" s="357"/>
      <c r="EB7" s="357"/>
      <c r="EC7" s="357"/>
      <c r="ED7" s="357"/>
      <c r="EE7" s="357"/>
      <c r="EF7" s="357"/>
      <c r="EG7" s="357"/>
      <c r="EH7" s="357"/>
      <c r="EI7" s="357"/>
      <c r="EJ7" s="357"/>
      <c r="EK7" s="357"/>
      <c r="EL7" s="357"/>
      <c r="EM7" s="357"/>
      <c r="EN7" s="357"/>
      <c r="EO7" s="357"/>
      <c r="EP7" s="357"/>
      <c r="EQ7" s="357"/>
      <c r="ER7" s="357"/>
      <c r="ES7" s="357"/>
      <c r="ET7" s="357"/>
      <c r="EU7" s="357"/>
      <c r="EV7" s="357"/>
      <c r="EW7" s="357"/>
      <c r="EX7" s="357"/>
      <c r="EY7" s="357"/>
      <c r="EZ7" s="357"/>
      <c r="FA7" s="357"/>
      <c r="FB7" s="357"/>
      <c r="FC7" s="357"/>
      <c r="FD7" s="357"/>
      <c r="FE7" s="357"/>
      <c r="FF7" s="357"/>
      <c r="FG7" s="357"/>
      <c r="FH7" s="357"/>
      <c r="FI7" s="357"/>
      <c r="FJ7" s="357"/>
      <c r="FK7" s="357"/>
      <c r="FL7" s="357"/>
      <c r="FM7" s="357"/>
      <c r="FN7" s="357"/>
      <c r="FO7" s="357"/>
      <c r="FP7" s="357"/>
      <c r="FQ7" s="357"/>
      <c r="FR7" s="357"/>
      <c r="FS7" s="357"/>
      <c r="FT7" s="357"/>
      <c r="FU7" s="357"/>
      <c r="FV7" s="357"/>
      <c r="FW7" s="357"/>
      <c r="FX7" s="357"/>
      <c r="FY7" s="357"/>
      <c r="FZ7" s="357"/>
      <c r="GA7" s="357"/>
      <c r="GB7" s="357"/>
      <c r="GC7" s="357"/>
      <c r="GD7" s="357"/>
      <c r="GE7" s="357"/>
      <c r="GF7" s="357"/>
      <c r="GG7" s="357"/>
      <c r="GH7" s="357"/>
      <c r="GI7" s="357"/>
      <c r="GJ7" s="357"/>
      <c r="GK7" s="357"/>
      <c r="GL7" s="357"/>
      <c r="GM7" s="357"/>
      <c r="GN7" s="357"/>
      <c r="GO7" s="357"/>
      <c r="GP7" s="357"/>
      <c r="GQ7" s="357"/>
      <c r="GR7" s="357"/>
      <c r="GS7" s="357"/>
      <c r="GT7" s="357"/>
      <c r="GU7" s="357"/>
      <c r="GV7" s="357"/>
      <c r="GW7" s="357"/>
      <c r="GX7" s="357"/>
      <c r="GY7" s="357"/>
      <c r="GZ7" s="357"/>
      <c r="HA7" s="357"/>
      <c r="HB7" s="357"/>
      <c r="HC7" s="357"/>
      <c r="HD7" s="357"/>
      <c r="HE7" s="357"/>
      <c r="HF7" s="357"/>
      <c r="HG7" s="357"/>
      <c r="HH7" s="357"/>
      <c r="HI7" s="357"/>
      <c r="HJ7" s="357"/>
      <c r="HK7" s="357"/>
      <c r="HL7" s="357"/>
      <c r="HM7" s="357"/>
      <c r="HN7" s="357"/>
      <c r="HO7" s="357"/>
      <c r="HP7" s="357"/>
      <c r="HQ7" s="357"/>
      <c r="HR7" s="357"/>
      <c r="HS7" s="357"/>
      <c r="HT7" s="357"/>
      <c r="HU7" s="357"/>
      <c r="HV7" s="357"/>
      <c r="HW7" s="357"/>
      <c r="HX7" s="357"/>
      <c r="HY7" s="357"/>
      <c r="HZ7" s="357"/>
      <c r="IA7" s="357"/>
      <c r="IB7" s="357"/>
      <c r="IC7" s="357"/>
      <c r="ID7" s="357"/>
      <c r="IE7" s="357"/>
      <c r="IF7" s="357"/>
      <c r="IG7" s="357"/>
      <c r="IH7" s="357"/>
    </row>
    <row r="8" spans="1:242" s="79" customFormat="1" x14ac:dyDescent="0.25">
      <c r="A8" s="400"/>
      <c r="B8" s="282"/>
      <c r="C8" s="401" t="s">
        <v>728</v>
      </c>
      <c r="D8" s="393"/>
      <c r="E8" s="402"/>
      <c r="F8" s="403"/>
      <c r="G8" s="404"/>
    </row>
    <row r="9" spans="1:242" s="79" customFormat="1" x14ac:dyDescent="0.25">
      <c r="A9" s="400"/>
      <c r="B9" s="282"/>
      <c r="C9" s="234" t="s">
        <v>729</v>
      </c>
      <c r="D9" s="393" t="s">
        <v>632</v>
      </c>
      <c r="E9" s="405"/>
      <c r="F9" s="406"/>
      <c r="G9" s="404"/>
    </row>
    <row r="10" spans="1:242" s="79" customFormat="1" x14ac:dyDescent="0.25">
      <c r="A10" s="400"/>
      <c r="B10" s="282"/>
      <c r="C10" s="234"/>
      <c r="D10" s="393"/>
      <c r="E10" s="407"/>
      <c r="F10" s="406"/>
      <c r="G10" s="404"/>
    </row>
    <row r="11" spans="1:242" s="79" customFormat="1" ht="25.5" x14ac:dyDescent="0.25">
      <c r="A11" s="400"/>
      <c r="B11" s="282"/>
      <c r="C11" s="234" t="s">
        <v>730</v>
      </c>
      <c r="D11" s="393" t="s">
        <v>632</v>
      </c>
      <c r="E11" s="405"/>
      <c r="F11" s="406"/>
      <c r="G11" s="404"/>
    </row>
    <row r="12" spans="1:242" s="79" customFormat="1" x14ac:dyDescent="0.25">
      <c r="A12" s="400"/>
      <c r="B12" s="282"/>
      <c r="C12" s="234"/>
      <c r="D12" s="393"/>
      <c r="E12" s="407"/>
      <c r="F12" s="406"/>
      <c r="G12" s="404"/>
    </row>
    <row r="13" spans="1:242" s="79" customFormat="1" x14ac:dyDescent="0.25">
      <c r="A13" s="400"/>
      <c r="B13" s="282"/>
      <c r="C13" s="234" t="s">
        <v>731</v>
      </c>
      <c r="D13" s="393" t="s">
        <v>632</v>
      </c>
      <c r="E13" s="405"/>
      <c r="F13" s="406"/>
      <c r="G13" s="404"/>
    </row>
    <row r="14" spans="1:242" s="79" customFormat="1" x14ac:dyDescent="0.25">
      <c r="A14" s="400"/>
      <c r="B14" s="282"/>
      <c r="C14" s="234"/>
      <c r="D14" s="393"/>
      <c r="E14" s="407"/>
      <c r="F14" s="406"/>
      <c r="G14" s="404"/>
    </row>
    <row r="15" spans="1:242" s="79" customFormat="1" x14ac:dyDescent="0.25">
      <c r="A15" s="400"/>
      <c r="B15" s="282"/>
      <c r="C15" s="234" t="s">
        <v>732</v>
      </c>
      <c r="D15" s="393" t="s">
        <v>632</v>
      </c>
      <c r="E15" s="405"/>
      <c r="F15" s="406"/>
      <c r="G15" s="404"/>
    </row>
    <row r="16" spans="1:242" s="79" customFormat="1" x14ac:dyDescent="0.25">
      <c r="A16" s="400"/>
      <c r="B16" s="282"/>
      <c r="C16" s="234"/>
      <c r="D16" s="393"/>
      <c r="E16" s="407"/>
      <c r="F16" s="406"/>
      <c r="G16" s="404"/>
    </row>
    <row r="17" spans="1:7" s="79" customFormat="1" x14ac:dyDescent="0.25">
      <c r="A17" s="400"/>
      <c r="B17" s="282"/>
      <c r="C17" s="234" t="s">
        <v>733</v>
      </c>
      <c r="D17" s="393" t="s">
        <v>632</v>
      </c>
      <c r="E17" s="405"/>
      <c r="F17" s="406"/>
      <c r="G17" s="404"/>
    </row>
    <row r="18" spans="1:7" s="79" customFormat="1" x14ac:dyDescent="0.25">
      <c r="A18" s="400"/>
      <c r="B18" s="282"/>
      <c r="C18" s="234"/>
      <c r="D18" s="393"/>
      <c r="E18" s="407"/>
      <c r="F18" s="406"/>
      <c r="G18" s="404"/>
    </row>
    <row r="19" spans="1:7" s="79" customFormat="1" x14ac:dyDescent="0.25">
      <c r="A19" s="400"/>
      <c r="B19" s="282"/>
      <c r="C19" s="234" t="s">
        <v>734</v>
      </c>
      <c r="D19" s="393" t="s">
        <v>632</v>
      </c>
      <c r="E19" s="405"/>
      <c r="F19" s="406"/>
      <c r="G19" s="404"/>
    </row>
    <row r="20" spans="1:7" s="79" customFormat="1" x14ac:dyDescent="0.25">
      <c r="A20" s="400"/>
      <c r="B20" s="282"/>
      <c r="C20" s="234"/>
      <c r="D20" s="393"/>
      <c r="E20" s="394"/>
      <c r="F20" s="403"/>
      <c r="G20" s="404"/>
    </row>
    <row r="21" spans="1:7" s="79" customFormat="1" x14ac:dyDescent="0.25">
      <c r="A21" s="400"/>
      <c r="B21" s="282"/>
      <c r="C21" s="401" t="s">
        <v>735</v>
      </c>
      <c r="D21" s="393"/>
      <c r="E21" s="402"/>
      <c r="F21" s="403"/>
      <c r="G21" s="404"/>
    </row>
    <row r="22" spans="1:7" s="79" customFormat="1" ht="25.5" x14ac:dyDescent="0.25">
      <c r="A22" s="400"/>
      <c r="B22" s="282"/>
      <c r="C22" s="234" t="s">
        <v>736</v>
      </c>
      <c r="D22" s="393" t="s">
        <v>632</v>
      </c>
      <c r="E22" s="408"/>
      <c r="F22" s="406"/>
      <c r="G22" s="404"/>
    </row>
    <row r="23" spans="1:7" s="79" customFormat="1" x14ac:dyDescent="0.25">
      <c r="A23" s="400"/>
      <c r="B23" s="282"/>
      <c r="C23" s="234"/>
      <c r="D23" s="393"/>
      <c r="E23" s="402"/>
      <c r="F23" s="403"/>
      <c r="G23" s="404"/>
    </row>
    <row r="24" spans="1:7" s="79" customFormat="1" x14ac:dyDescent="0.25">
      <c r="A24" s="400"/>
      <c r="B24" s="282"/>
      <c r="C24" s="401" t="s">
        <v>737</v>
      </c>
      <c r="D24" s="393"/>
      <c r="E24" s="394"/>
      <c r="F24" s="403"/>
      <c r="G24" s="404"/>
    </row>
    <row r="25" spans="1:7" s="79" customFormat="1" x14ac:dyDescent="0.25">
      <c r="A25" s="400"/>
      <c r="B25" s="282"/>
      <c r="C25" s="234" t="s">
        <v>738</v>
      </c>
      <c r="D25" s="393" t="s">
        <v>632</v>
      </c>
      <c r="E25" s="405"/>
      <c r="F25" s="406"/>
      <c r="G25" s="404"/>
    </row>
    <row r="26" spans="1:7" s="79" customFormat="1" x14ac:dyDescent="0.25">
      <c r="A26" s="400"/>
      <c r="B26" s="282"/>
      <c r="C26" s="234"/>
      <c r="D26" s="393"/>
      <c r="E26" s="405"/>
      <c r="F26" s="406"/>
      <c r="G26" s="404"/>
    </row>
    <row r="27" spans="1:7" s="79" customFormat="1" x14ac:dyDescent="0.25">
      <c r="A27" s="400"/>
      <c r="B27" s="282"/>
      <c r="C27" s="234" t="s">
        <v>739</v>
      </c>
      <c r="D27" s="393" t="s">
        <v>632</v>
      </c>
      <c r="E27" s="405"/>
      <c r="F27" s="406"/>
      <c r="G27" s="404"/>
    </row>
    <row r="28" spans="1:7" s="79" customFormat="1" x14ac:dyDescent="0.25">
      <c r="A28" s="400"/>
      <c r="B28" s="282"/>
      <c r="C28" s="234"/>
      <c r="D28" s="393"/>
      <c r="E28" s="405"/>
      <c r="F28" s="406"/>
      <c r="G28" s="404"/>
    </row>
    <row r="29" spans="1:7" s="79" customFormat="1" ht="25.5" x14ac:dyDescent="0.25">
      <c r="A29" s="400"/>
      <c r="B29" s="282"/>
      <c r="C29" s="234" t="s">
        <v>740</v>
      </c>
      <c r="D29" s="393" t="s">
        <v>632</v>
      </c>
      <c r="E29" s="405"/>
      <c r="F29" s="406"/>
      <c r="G29" s="404"/>
    </row>
    <row r="30" spans="1:7" ht="15.75" thickBot="1" x14ac:dyDescent="0.3">
      <c r="B30" s="319"/>
      <c r="C30" s="409"/>
      <c r="D30" s="410"/>
      <c r="E30" s="411"/>
      <c r="F30" s="412"/>
    </row>
    <row r="31" spans="1:7" x14ac:dyDescent="0.25">
      <c r="C31" s="413"/>
    </row>
    <row r="71" spans="3:3" x14ac:dyDescent="0.25">
      <c r="C71" s="308"/>
    </row>
    <row r="72" spans="3:3" x14ac:dyDescent="0.25">
      <c r="C72" s="308"/>
    </row>
  </sheetData>
  <pageMargins left="0.7" right="0.7" top="0.75" bottom="0.75" header="0.3" footer="0.3"/>
  <pageSetup scale="6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DF63D-E9BD-47A9-960D-02D826C8471B}">
  <sheetPr>
    <tabColor rgb="FF000099"/>
  </sheetPr>
  <dimension ref="A1:O36"/>
  <sheetViews>
    <sheetView zoomScale="70" zoomScaleNormal="70" workbookViewId="0">
      <selection activeCell="B4" sqref="B4"/>
    </sheetView>
  </sheetViews>
  <sheetFormatPr baseColWidth="10" defaultRowHeight="12.75" x14ac:dyDescent="0.25"/>
  <cols>
    <col min="1" max="1" width="56.7109375" style="234" customWidth="1"/>
    <col min="2" max="7" width="12.7109375" style="235" customWidth="1"/>
    <col min="8" max="8" width="8.85546875" style="235" customWidth="1"/>
    <col min="9" max="9" width="58.140625" style="235" customWidth="1"/>
    <col min="10" max="15" width="11.42578125" style="235"/>
    <col min="16" max="16" width="7.85546875" style="235" customWidth="1"/>
    <col min="17" max="245" width="11.42578125" style="235"/>
    <col min="246" max="246" width="6.85546875" style="235" customWidth="1"/>
    <col min="247" max="250" width="11.28515625" style="235" customWidth="1"/>
    <col min="251" max="253" width="13.7109375" style="235" customWidth="1"/>
    <col min="254" max="254" width="15.28515625" style="235" customWidth="1"/>
    <col min="255" max="255" width="14.42578125" style="235" customWidth="1"/>
    <col min="256" max="256" width="14.140625" style="235" customWidth="1"/>
    <col min="257" max="257" width="17" style="235" customWidth="1"/>
    <col min="258" max="258" width="63" style="235" bestFit="1" customWidth="1"/>
    <col min="259" max="501" width="11.42578125" style="235"/>
    <col min="502" max="502" width="6.85546875" style="235" customWidth="1"/>
    <col min="503" max="506" width="11.28515625" style="235" customWidth="1"/>
    <col min="507" max="509" width="13.7109375" style="235" customWidth="1"/>
    <col min="510" max="510" width="15.28515625" style="235" customWidth="1"/>
    <col min="511" max="511" width="14.42578125" style="235" customWidth="1"/>
    <col min="512" max="512" width="14.140625" style="235" customWidth="1"/>
    <col min="513" max="513" width="17" style="235" customWidth="1"/>
    <col min="514" max="514" width="63" style="235" bestFit="1" customWidth="1"/>
    <col min="515" max="757" width="11.42578125" style="235"/>
    <col min="758" max="758" width="6.85546875" style="235" customWidth="1"/>
    <col min="759" max="762" width="11.28515625" style="235" customWidth="1"/>
    <col min="763" max="765" width="13.7109375" style="235" customWidth="1"/>
    <col min="766" max="766" width="15.28515625" style="235" customWidth="1"/>
    <col min="767" max="767" width="14.42578125" style="235" customWidth="1"/>
    <col min="768" max="768" width="14.140625" style="235" customWidth="1"/>
    <col min="769" max="769" width="17" style="235" customWidth="1"/>
    <col min="770" max="770" width="63" style="235" bestFit="1" customWidth="1"/>
    <col min="771" max="1013" width="11.42578125" style="235"/>
    <col min="1014" max="1014" width="6.85546875" style="235" customWidth="1"/>
    <col min="1015" max="1018" width="11.28515625" style="235" customWidth="1"/>
    <col min="1019" max="1021" width="13.7109375" style="235" customWidth="1"/>
    <col min="1022" max="1022" width="15.28515625" style="235" customWidth="1"/>
    <col min="1023" max="1023" width="14.42578125" style="235" customWidth="1"/>
    <col min="1024" max="1024" width="14.140625" style="235" customWidth="1"/>
    <col min="1025" max="1025" width="17" style="235" customWidth="1"/>
    <col min="1026" max="1026" width="63" style="235" bestFit="1" customWidth="1"/>
    <col min="1027" max="1269" width="11.42578125" style="235"/>
    <col min="1270" max="1270" width="6.85546875" style="235" customWidth="1"/>
    <col min="1271" max="1274" width="11.28515625" style="235" customWidth="1"/>
    <col min="1275" max="1277" width="13.7109375" style="235" customWidth="1"/>
    <col min="1278" max="1278" width="15.28515625" style="235" customWidth="1"/>
    <col min="1279" max="1279" width="14.42578125" style="235" customWidth="1"/>
    <col min="1280" max="1280" width="14.140625" style="235" customWidth="1"/>
    <col min="1281" max="1281" width="17" style="235" customWidth="1"/>
    <col min="1282" max="1282" width="63" style="235" bestFit="1" customWidth="1"/>
    <col min="1283" max="1525" width="11.42578125" style="235"/>
    <col min="1526" max="1526" width="6.85546875" style="235" customWidth="1"/>
    <col min="1527" max="1530" width="11.28515625" style="235" customWidth="1"/>
    <col min="1531" max="1533" width="13.7109375" style="235" customWidth="1"/>
    <col min="1534" max="1534" width="15.28515625" style="235" customWidth="1"/>
    <col min="1535" max="1535" width="14.42578125" style="235" customWidth="1"/>
    <col min="1536" max="1536" width="14.140625" style="235" customWidth="1"/>
    <col min="1537" max="1537" width="17" style="235" customWidth="1"/>
    <col min="1538" max="1538" width="63" style="235" bestFit="1" customWidth="1"/>
    <col min="1539" max="1781" width="11.42578125" style="235"/>
    <col min="1782" max="1782" width="6.85546875" style="235" customWidth="1"/>
    <col min="1783" max="1786" width="11.28515625" style="235" customWidth="1"/>
    <col min="1787" max="1789" width="13.7109375" style="235" customWidth="1"/>
    <col min="1790" max="1790" width="15.28515625" style="235" customWidth="1"/>
    <col min="1791" max="1791" width="14.42578125" style="235" customWidth="1"/>
    <col min="1792" max="1792" width="14.140625" style="235" customWidth="1"/>
    <col min="1793" max="1793" width="17" style="235" customWidth="1"/>
    <col min="1794" max="1794" width="63" style="235" bestFit="1" customWidth="1"/>
    <col min="1795" max="2037" width="11.42578125" style="235"/>
    <col min="2038" max="2038" width="6.85546875" style="235" customWidth="1"/>
    <col min="2039" max="2042" width="11.28515625" style="235" customWidth="1"/>
    <col min="2043" max="2045" width="13.7109375" style="235" customWidth="1"/>
    <col min="2046" max="2046" width="15.28515625" style="235" customWidth="1"/>
    <col min="2047" max="2047" width="14.42578125" style="235" customWidth="1"/>
    <col min="2048" max="2048" width="14.140625" style="235" customWidth="1"/>
    <col min="2049" max="2049" width="17" style="235" customWidth="1"/>
    <col min="2050" max="2050" width="63" style="235" bestFit="1" customWidth="1"/>
    <col min="2051" max="2293" width="11.42578125" style="235"/>
    <col min="2294" max="2294" width="6.85546875" style="235" customWidth="1"/>
    <col min="2295" max="2298" width="11.28515625" style="235" customWidth="1"/>
    <col min="2299" max="2301" width="13.7109375" style="235" customWidth="1"/>
    <col min="2302" max="2302" width="15.28515625" style="235" customWidth="1"/>
    <col min="2303" max="2303" width="14.42578125" style="235" customWidth="1"/>
    <col min="2304" max="2304" width="14.140625" style="235" customWidth="1"/>
    <col min="2305" max="2305" width="17" style="235" customWidth="1"/>
    <col min="2306" max="2306" width="63" style="235" bestFit="1" customWidth="1"/>
    <col min="2307" max="2549" width="11.42578125" style="235"/>
    <col min="2550" max="2550" width="6.85546875" style="235" customWidth="1"/>
    <col min="2551" max="2554" width="11.28515625" style="235" customWidth="1"/>
    <col min="2555" max="2557" width="13.7109375" style="235" customWidth="1"/>
    <col min="2558" max="2558" width="15.28515625" style="235" customWidth="1"/>
    <col min="2559" max="2559" width="14.42578125" style="235" customWidth="1"/>
    <col min="2560" max="2560" width="14.140625" style="235" customWidth="1"/>
    <col min="2561" max="2561" width="17" style="235" customWidth="1"/>
    <col min="2562" max="2562" width="63" style="235" bestFit="1" customWidth="1"/>
    <col min="2563" max="2805" width="11.42578125" style="235"/>
    <col min="2806" max="2806" width="6.85546875" style="235" customWidth="1"/>
    <col min="2807" max="2810" width="11.28515625" style="235" customWidth="1"/>
    <col min="2811" max="2813" width="13.7109375" style="235" customWidth="1"/>
    <col min="2814" max="2814" width="15.28515625" style="235" customWidth="1"/>
    <col min="2815" max="2815" width="14.42578125" style="235" customWidth="1"/>
    <col min="2816" max="2816" width="14.140625" style="235" customWidth="1"/>
    <col min="2817" max="2817" width="17" style="235" customWidth="1"/>
    <col min="2818" max="2818" width="63" style="235" bestFit="1" customWidth="1"/>
    <col min="2819" max="3061" width="11.42578125" style="235"/>
    <col min="3062" max="3062" width="6.85546875" style="235" customWidth="1"/>
    <col min="3063" max="3066" width="11.28515625" style="235" customWidth="1"/>
    <col min="3067" max="3069" width="13.7109375" style="235" customWidth="1"/>
    <col min="3070" max="3070" width="15.28515625" style="235" customWidth="1"/>
    <col min="3071" max="3071" width="14.42578125" style="235" customWidth="1"/>
    <col min="3072" max="3072" width="14.140625" style="235" customWidth="1"/>
    <col min="3073" max="3073" width="17" style="235" customWidth="1"/>
    <col min="3074" max="3074" width="63" style="235" bestFit="1" customWidth="1"/>
    <col min="3075" max="3317" width="11.42578125" style="235"/>
    <col min="3318" max="3318" width="6.85546875" style="235" customWidth="1"/>
    <col min="3319" max="3322" width="11.28515625" style="235" customWidth="1"/>
    <col min="3323" max="3325" width="13.7109375" style="235" customWidth="1"/>
    <col min="3326" max="3326" width="15.28515625" style="235" customWidth="1"/>
    <col min="3327" max="3327" width="14.42578125" style="235" customWidth="1"/>
    <col min="3328" max="3328" width="14.140625" style="235" customWidth="1"/>
    <col min="3329" max="3329" width="17" style="235" customWidth="1"/>
    <col min="3330" max="3330" width="63" style="235" bestFit="1" customWidth="1"/>
    <col min="3331" max="3573" width="11.42578125" style="235"/>
    <col min="3574" max="3574" width="6.85546875" style="235" customWidth="1"/>
    <col min="3575" max="3578" width="11.28515625" style="235" customWidth="1"/>
    <col min="3579" max="3581" width="13.7109375" style="235" customWidth="1"/>
    <col min="3582" max="3582" width="15.28515625" style="235" customWidth="1"/>
    <col min="3583" max="3583" width="14.42578125" style="235" customWidth="1"/>
    <col min="3584" max="3584" width="14.140625" style="235" customWidth="1"/>
    <col min="3585" max="3585" width="17" style="235" customWidth="1"/>
    <col min="3586" max="3586" width="63" style="235" bestFit="1" customWidth="1"/>
    <col min="3587" max="3829" width="11.42578125" style="235"/>
    <col min="3830" max="3830" width="6.85546875" style="235" customWidth="1"/>
    <col min="3831" max="3834" width="11.28515625" style="235" customWidth="1"/>
    <col min="3835" max="3837" width="13.7109375" style="235" customWidth="1"/>
    <col min="3838" max="3838" width="15.28515625" style="235" customWidth="1"/>
    <col min="3839" max="3839" width="14.42578125" style="235" customWidth="1"/>
    <col min="3840" max="3840" width="14.140625" style="235" customWidth="1"/>
    <col min="3841" max="3841" width="17" style="235" customWidth="1"/>
    <col min="3842" max="3842" width="63" style="235" bestFit="1" customWidth="1"/>
    <col min="3843" max="4085" width="11.42578125" style="235"/>
    <col min="4086" max="4086" width="6.85546875" style="235" customWidth="1"/>
    <col min="4087" max="4090" width="11.28515625" style="235" customWidth="1"/>
    <col min="4091" max="4093" width="13.7109375" style="235" customWidth="1"/>
    <col min="4094" max="4094" width="15.28515625" style="235" customWidth="1"/>
    <col min="4095" max="4095" width="14.42578125" style="235" customWidth="1"/>
    <col min="4096" max="4096" width="14.140625" style="235" customWidth="1"/>
    <col min="4097" max="4097" width="17" style="235" customWidth="1"/>
    <col min="4098" max="4098" width="63" style="235" bestFit="1" customWidth="1"/>
    <col min="4099" max="4341" width="11.42578125" style="235"/>
    <col min="4342" max="4342" width="6.85546875" style="235" customWidth="1"/>
    <col min="4343" max="4346" width="11.28515625" style="235" customWidth="1"/>
    <col min="4347" max="4349" width="13.7109375" style="235" customWidth="1"/>
    <col min="4350" max="4350" width="15.28515625" style="235" customWidth="1"/>
    <col min="4351" max="4351" width="14.42578125" style="235" customWidth="1"/>
    <col min="4352" max="4352" width="14.140625" style="235" customWidth="1"/>
    <col min="4353" max="4353" width="17" style="235" customWidth="1"/>
    <col min="4354" max="4354" width="63" style="235" bestFit="1" customWidth="1"/>
    <col min="4355" max="4597" width="11.42578125" style="235"/>
    <col min="4598" max="4598" width="6.85546875" style="235" customWidth="1"/>
    <col min="4599" max="4602" width="11.28515625" style="235" customWidth="1"/>
    <col min="4603" max="4605" width="13.7109375" style="235" customWidth="1"/>
    <col min="4606" max="4606" width="15.28515625" style="235" customWidth="1"/>
    <col min="4607" max="4607" width="14.42578125" style="235" customWidth="1"/>
    <col min="4608" max="4608" width="14.140625" style="235" customWidth="1"/>
    <col min="4609" max="4609" width="17" style="235" customWidth="1"/>
    <col min="4610" max="4610" width="63" style="235" bestFit="1" customWidth="1"/>
    <col min="4611" max="4853" width="11.42578125" style="235"/>
    <col min="4854" max="4854" width="6.85546875" style="235" customWidth="1"/>
    <col min="4855" max="4858" width="11.28515625" style="235" customWidth="1"/>
    <col min="4859" max="4861" width="13.7109375" style="235" customWidth="1"/>
    <col min="4862" max="4862" width="15.28515625" style="235" customWidth="1"/>
    <col min="4863" max="4863" width="14.42578125" style="235" customWidth="1"/>
    <col min="4864" max="4864" width="14.140625" style="235" customWidth="1"/>
    <col min="4865" max="4865" width="17" style="235" customWidth="1"/>
    <col min="4866" max="4866" width="63" style="235" bestFit="1" customWidth="1"/>
    <col min="4867" max="5109" width="11.42578125" style="235"/>
    <col min="5110" max="5110" width="6.85546875" style="235" customWidth="1"/>
    <col min="5111" max="5114" width="11.28515625" style="235" customWidth="1"/>
    <col min="5115" max="5117" width="13.7109375" style="235" customWidth="1"/>
    <col min="5118" max="5118" width="15.28515625" style="235" customWidth="1"/>
    <col min="5119" max="5119" width="14.42578125" style="235" customWidth="1"/>
    <col min="5120" max="5120" width="14.140625" style="235" customWidth="1"/>
    <col min="5121" max="5121" width="17" style="235" customWidth="1"/>
    <col min="5122" max="5122" width="63" style="235" bestFit="1" customWidth="1"/>
    <col min="5123" max="5365" width="11.42578125" style="235"/>
    <col min="5366" max="5366" width="6.85546875" style="235" customWidth="1"/>
    <col min="5367" max="5370" width="11.28515625" style="235" customWidth="1"/>
    <col min="5371" max="5373" width="13.7109375" style="235" customWidth="1"/>
    <col min="5374" max="5374" width="15.28515625" style="235" customWidth="1"/>
    <col min="5375" max="5375" width="14.42578125" style="235" customWidth="1"/>
    <col min="5376" max="5376" width="14.140625" style="235" customWidth="1"/>
    <col min="5377" max="5377" width="17" style="235" customWidth="1"/>
    <col min="5378" max="5378" width="63" style="235" bestFit="1" customWidth="1"/>
    <col min="5379" max="5621" width="11.42578125" style="235"/>
    <col min="5622" max="5622" width="6.85546875" style="235" customWidth="1"/>
    <col min="5623" max="5626" width="11.28515625" style="235" customWidth="1"/>
    <col min="5627" max="5629" width="13.7109375" style="235" customWidth="1"/>
    <col min="5630" max="5630" width="15.28515625" style="235" customWidth="1"/>
    <col min="5631" max="5631" width="14.42578125" style="235" customWidth="1"/>
    <col min="5632" max="5632" width="14.140625" style="235" customWidth="1"/>
    <col min="5633" max="5633" width="17" style="235" customWidth="1"/>
    <col min="5634" max="5634" width="63" style="235" bestFit="1" customWidth="1"/>
    <col min="5635" max="5877" width="11.42578125" style="235"/>
    <col min="5878" max="5878" width="6.85546875" style="235" customWidth="1"/>
    <col min="5879" max="5882" width="11.28515625" style="235" customWidth="1"/>
    <col min="5883" max="5885" width="13.7109375" style="235" customWidth="1"/>
    <col min="5886" max="5886" width="15.28515625" style="235" customWidth="1"/>
    <col min="5887" max="5887" width="14.42578125" style="235" customWidth="1"/>
    <col min="5888" max="5888" width="14.140625" style="235" customWidth="1"/>
    <col min="5889" max="5889" width="17" style="235" customWidth="1"/>
    <col min="5890" max="5890" width="63" style="235" bestFit="1" customWidth="1"/>
    <col min="5891" max="6133" width="11.42578125" style="235"/>
    <col min="6134" max="6134" width="6.85546875" style="235" customWidth="1"/>
    <col min="6135" max="6138" width="11.28515625" style="235" customWidth="1"/>
    <col min="6139" max="6141" width="13.7109375" style="235" customWidth="1"/>
    <col min="6142" max="6142" width="15.28515625" style="235" customWidth="1"/>
    <col min="6143" max="6143" width="14.42578125" style="235" customWidth="1"/>
    <col min="6144" max="6144" width="14.140625" style="235" customWidth="1"/>
    <col min="6145" max="6145" width="17" style="235" customWidth="1"/>
    <col min="6146" max="6146" width="63" style="235" bestFit="1" customWidth="1"/>
    <col min="6147" max="6389" width="11.42578125" style="235"/>
    <col min="6390" max="6390" width="6.85546875" style="235" customWidth="1"/>
    <col min="6391" max="6394" width="11.28515625" style="235" customWidth="1"/>
    <col min="6395" max="6397" width="13.7109375" style="235" customWidth="1"/>
    <col min="6398" max="6398" width="15.28515625" style="235" customWidth="1"/>
    <col min="6399" max="6399" width="14.42578125" style="235" customWidth="1"/>
    <col min="6400" max="6400" width="14.140625" style="235" customWidth="1"/>
    <col min="6401" max="6401" width="17" style="235" customWidth="1"/>
    <col min="6402" max="6402" width="63" style="235" bestFit="1" customWidth="1"/>
    <col min="6403" max="6645" width="11.42578125" style="235"/>
    <col min="6646" max="6646" width="6.85546875" style="235" customWidth="1"/>
    <col min="6647" max="6650" width="11.28515625" style="235" customWidth="1"/>
    <col min="6651" max="6653" width="13.7109375" style="235" customWidth="1"/>
    <col min="6654" max="6654" width="15.28515625" style="235" customWidth="1"/>
    <col min="6655" max="6655" width="14.42578125" style="235" customWidth="1"/>
    <col min="6656" max="6656" width="14.140625" style="235" customWidth="1"/>
    <col min="6657" max="6657" width="17" style="235" customWidth="1"/>
    <col min="6658" max="6658" width="63" style="235" bestFit="1" customWidth="1"/>
    <col min="6659" max="6901" width="11.42578125" style="235"/>
    <col min="6902" max="6902" width="6.85546875" style="235" customWidth="1"/>
    <col min="6903" max="6906" width="11.28515625" style="235" customWidth="1"/>
    <col min="6907" max="6909" width="13.7109375" style="235" customWidth="1"/>
    <col min="6910" max="6910" width="15.28515625" style="235" customWidth="1"/>
    <col min="6911" max="6911" width="14.42578125" style="235" customWidth="1"/>
    <col min="6912" max="6912" width="14.140625" style="235" customWidth="1"/>
    <col min="6913" max="6913" width="17" style="235" customWidth="1"/>
    <col min="6914" max="6914" width="63" style="235" bestFit="1" customWidth="1"/>
    <col min="6915" max="7157" width="11.42578125" style="235"/>
    <col min="7158" max="7158" width="6.85546875" style="235" customWidth="1"/>
    <col min="7159" max="7162" width="11.28515625" style="235" customWidth="1"/>
    <col min="7163" max="7165" width="13.7109375" style="235" customWidth="1"/>
    <col min="7166" max="7166" width="15.28515625" style="235" customWidth="1"/>
    <col min="7167" max="7167" width="14.42578125" style="235" customWidth="1"/>
    <col min="7168" max="7168" width="14.140625" style="235" customWidth="1"/>
    <col min="7169" max="7169" width="17" style="235" customWidth="1"/>
    <col min="7170" max="7170" width="63" style="235" bestFit="1" customWidth="1"/>
    <col min="7171" max="7413" width="11.42578125" style="235"/>
    <col min="7414" max="7414" width="6.85546875" style="235" customWidth="1"/>
    <col min="7415" max="7418" width="11.28515625" style="235" customWidth="1"/>
    <col min="7419" max="7421" width="13.7109375" style="235" customWidth="1"/>
    <col min="7422" max="7422" width="15.28515625" style="235" customWidth="1"/>
    <col min="7423" max="7423" width="14.42578125" style="235" customWidth="1"/>
    <col min="7424" max="7424" width="14.140625" style="235" customWidth="1"/>
    <col min="7425" max="7425" width="17" style="235" customWidth="1"/>
    <col min="7426" max="7426" width="63" style="235" bestFit="1" customWidth="1"/>
    <col min="7427" max="7669" width="11.42578125" style="235"/>
    <col min="7670" max="7670" width="6.85546875" style="235" customWidth="1"/>
    <col min="7671" max="7674" width="11.28515625" style="235" customWidth="1"/>
    <col min="7675" max="7677" width="13.7109375" style="235" customWidth="1"/>
    <col min="7678" max="7678" width="15.28515625" style="235" customWidth="1"/>
    <col min="7679" max="7679" width="14.42578125" style="235" customWidth="1"/>
    <col min="7680" max="7680" width="14.140625" style="235" customWidth="1"/>
    <col min="7681" max="7681" width="17" style="235" customWidth="1"/>
    <col min="7682" max="7682" width="63" style="235" bestFit="1" customWidth="1"/>
    <col min="7683" max="7925" width="11.42578125" style="235"/>
    <col min="7926" max="7926" width="6.85546875" style="235" customWidth="1"/>
    <col min="7927" max="7930" width="11.28515625" style="235" customWidth="1"/>
    <col min="7931" max="7933" width="13.7109375" style="235" customWidth="1"/>
    <col min="7934" max="7934" width="15.28515625" style="235" customWidth="1"/>
    <col min="7935" max="7935" width="14.42578125" style="235" customWidth="1"/>
    <col min="7936" max="7936" width="14.140625" style="235" customWidth="1"/>
    <col min="7937" max="7937" width="17" style="235" customWidth="1"/>
    <col min="7938" max="7938" width="63" style="235" bestFit="1" customWidth="1"/>
    <col min="7939" max="8181" width="11.42578125" style="235"/>
    <col min="8182" max="8182" width="6.85546875" style="235" customWidth="1"/>
    <col min="8183" max="8186" width="11.28515625" style="235" customWidth="1"/>
    <col min="8187" max="8189" width="13.7109375" style="235" customWidth="1"/>
    <col min="8190" max="8190" width="15.28515625" style="235" customWidth="1"/>
    <col min="8191" max="8191" width="14.42578125" style="235" customWidth="1"/>
    <col min="8192" max="8192" width="14.140625" style="235" customWidth="1"/>
    <col min="8193" max="8193" width="17" style="235" customWidth="1"/>
    <col min="8194" max="8194" width="63" style="235" bestFit="1" customWidth="1"/>
    <col min="8195" max="8437" width="11.42578125" style="235"/>
    <col min="8438" max="8438" width="6.85546875" style="235" customWidth="1"/>
    <col min="8439" max="8442" width="11.28515625" style="235" customWidth="1"/>
    <col min="8443" max="8445" width="13.7109375" style="235" customWidth="1"/>
    <col min="8446" max="8446" width="15.28515625" style="235" customWidth="1"/>
    <col min="8447" max="8447" width="14.42578125" style="235" customWidth="1"/>
    <col min="8448" max="8448" width="14.140625" style="235" customWidth="1"/>
    <col min="8449" max="8449" width="17" style="235" customWidth="1"/>
    <col min="8450" max="8450" width="63" style="235" bestFit="1" customWidth="1"/>
    <col min="8451" max="8693" width="11.42578125" style="235"/>
    <col min="8694" max="8694" width="6.85546875" style="235" customWidth="1"/>
    <col min="8695" max="8698" width="11.28515625" style="235" customWidth="1"/>
    <col min="8699" max="8701" width="13.7109375" style="235" customWidth="1"/>
    <col min="8702" max="8702" width="15.28515625" style="235" customWidth="1"/>
    <col min="8703" max="8703" width="14.42578125" style="235" customWidth="1"/>
    <col min="8704" max="8704" width="14.140625" style="235" customWidth="1"/>
    <col min="8705" max="8705" width="17" style="235" customWidth="1"/>
    <col min="8706" max="8706" width="63" style="235" bestFit="1" customWidth="1"/>
    <col min="8707" max="8949" width="11.42578125" style="235"/>
    <col min="8950" max="8950" width="6.85546875" style="235" customWidth="1"/>
    <col min="8951" max="8954" width="11.28515625" style="235" customWidth="1"/>
    <col min="8955" max="8957" width="13.7109375" style="235" customWidth="1"/>
    <col min="8958" max="8958" width="15.28515625" style="235" customWidth="1"/>
    <col min="8959" max="8959" width="14.42578125" style="235" customWidth="1"/>
    <col min="8960" max="8960" width="14.140625" style="235" customWidth="1"/>
    <col min="8961" max="8961" width="17" style="235" customWidth="1"/>
    <col min="8962" max="8962" width="63" style="235" bestFit="1" customWidth="1"/>
    <col min="8963" max="9205" width="11.42578125" style="235"/>
    <col min="9206" max="9206" width="6.85546875" style="235" customWidth="1"/>
    <col min="9207" max="9210" width="11.28515625" style="235" customWidth="1"/>
    <col min="9211" max="9213" width="13.7109375" style="235" customWidth="1"/>
    <col min="9214" max="9214" width="15.28515625" style="235" customWidth="1"/>
    <col min="9215" max="9215" width="14.42578125" style="235" customWidth="1"/>
    <col min="9216" max="9216" width="14.140625" style="235" customWidth="1"/>
    <col min="9217" max="9217" width="17" style="235" customWidth="1"/>
    <col min="9218" max="9218" width="63" style="235" bestFit="1" customWidth="1"/>
    <col min="9219" max="9461" width="11.42578125" style="235"/>
    <col min="9462" max="9462" width="6.85546875" style="235" customWidth="1"/>
    <col min="9463" max="9466" width="11.28515625" style="235" customWidth="1"/>
    <col min="9467" max="9469" width="13.7109375" style="235" customWidth="1"/>
    <col min="9470" max="9470" width="15.28515625" style="235" customWidth="1"/>
    <col min="9471" max="9471" width="14.42578125" style="235" customWidth="1"/>
    <col min="9472" max="9472" width="14.140625" style="235" customWidth="1"/>
    <col min="9473" max="9473" width="17" style="235" customWidth="1"/>
    <col min="9474" max="9474" width="63" style="235" bestFit="1" customWidth="1"/>
    <col min="9475" max="9717" width="11.42578125" style="235"/>
    <col min="9718" max="9718" width="6.85546875" style="235" customWidth="1"/>
    <col min="9719" max="9722" width="11.28515625" style="235" customWidth="1"/>
    <col min="9723" max="9725" width="13.7109375" style="235" customWidth="1"/>
    <col min="9726" max="9726" width="15.28515625" style="235" customWidth="1"/>
    <col min="9727" max="9727" width="14.42578125" style="235" customWidth="1"/>
    <col min="9728" max="9728" width="14.140625" style="235" customWidth="1"/>
    <col min="9729" max="9729" width="17" style="235" customWidth="1"/>
    <col min="9730" max="9730" width="63" style="235" bestFit="1" customWidth="1"/>
    <col min="9731" max="9973" width="11.42578125" style="235"/>
    <col min="9974" max="9974" width="6.85546875" style="235" customWidth="1"/>
    <col min="9975" max="9978" width="11.28515625" style="235" customWidth="1"/>
    <col min="9979" max="9981" width="13.7109375" style="235" customWidth="1"/>
    <col min="9982" max="9982" width="15.28515625" style="235" customWidth="1"/>
    <col min="9983" max="9983" width="14.42578125" style="235" customWidth="1"/>
    <col min="9984" max="9984" width="14.140625" style="235" customWidth="1"/>
    <col min="9985" max="9985" width="17" style="235" customWidth="1"/>
    <col min="9986" max="9986" width="63" style="235" bestFit="1" customWidth="1"/>
    <col min="9987" max="10229" width="11.42578125" style="235"/>
    <col min="10230" max="10230" width="6.85546875" style="235" customWidth="1"/>
    <col min="10231" max="10234" width="11.28515625" style="235" customWidth="1"/>
    <col min="10235" max="10237" width="13.7109375" style="235" customWidth="1"/>
    <col min="10238" max="10238" width="15.28515625" style="235" customWidth="1"/>
    <col min="10239" max="10239" width="14.42578125" style="235" customWidth="1"/>
    <col min="10240" max="10240" width="14.140625" style="235" customWidth="1"/>
    <col min="10241" max="10241" width="17" style="235" customWidth="1"/>
    <col min="10242" max="10242" width="63" style="235" bestFit="1" customWidth="1"/>
    <col min="10243" max="10485" width="11.42578125" style="235"/>
    <col min="10486" max="10486" width="6.85546875" style="235" customWidth="1"/>
    <col min="10487" max="10490" width="11.28515625" style="235" customWidth="1"/>
    <col min="10491" max="10493" width="13.7109375" style="235" customWidth="1"/>
    <col min="10494" max="10494" width="15.28515625" style="235" customWidth="1"/>
    <col min="10495" max="10495" width="14.42578125" style="235" customWidth="1"/>
    <col min="10496" max="10496" width="14.140625" style="235" customWidth="1"/>
    <col min="10497" max="10497" width="17" style="235" customWidth="1"/>
    <col min="10498" max="10498" width="63" style="235" bestFit="1" customWidth="1"/>
    <col min="10499" max="10741" width="11.42578125" style="235"/>
    <col min="10742" max="10742" width="6.85546875" style="235" customWidth="1"/>
    <col min="10743" max="10746" width="11.28515625" style="235" customWidth="1"/>
    <col min="10747" max="10749" width="13.7109375" style="235" customWidth="1"/>
    <col min="10750" max="10750" width="15.28515625" style="235" customWidth="1"/>
    <col min="10751" max="10751" width="14.42578125" style="235" customWidth="1"/>
    <col min="10752" max="10752" width="14.140625" style="235" customWidth="1"/>
    <col min="10753" max="10753" width="17" style="235" customWidth="1"/>
    <col min="10754" max="10754" width="63" style="235" bestFit="1" customWidth="1"/>
    <col min="10755" max="10997" width="11.42578125" style="235"/>
    <col min="10998" max="10998" width="6.85546875" style="235" customWidth="1"/>
    <col min="10999" max="11002" width="11.28515625" style="235" customWidth="1"/>
    <col min="11003" max="11005" width="13.7109375" style="235" customWidth="1"/>
    <col min="11006" max="11006" width="15.28515625" style="235" customWidth="1"/>
    <col min="11007" max="11007" width="14.42578125" style="235" customWidth="1"/>
    <col min="11008" max="11008" width="14.140625" style="235" customWidth="1"/>
    <col min="11009" max="11009" width="17" style="235" customWidth="1"/>
    <col min="11010" max="11010" width="63" style="235" bestFit="1" customWidth="1"/>
    <col min="11011" max="11253" width="11.42578125" style="235"/>
    <col min="11254" max="11254" width="6.85546875" style="235" customWidth="1"/>
    <col min="11255" max="11258" width="11.28515625" style="235" customWidth="1"/>
    <col min="11259" max="11261" width="13.7109375" style="235" customWidth="1"/>
    <col min="11262" max="11262" width="15.28515625" style="235" customWidth="1"/>
    <col min="11263" max="11263" width="14.42578125" style="235" customWidth="1"/>
    <col min="11264" max="11264" width="14.140625" style="235" customWidth="1"/>
    <col min="11265" max="11265" width="17" style="235" customWidth="1"/>
    <col min="11266" max="11266" width="63" style="235" bestFit="1" customWidth="1"/>
    <col min="11267" max="11509" width="11.42578125" style="235"/>
    <col min="11510" max="11510" width="6.85546875" style="235" customWidth="1"/>
    <col min="11511" max="11514" width="11.28515625" style="235" customWidth="1"/>
    <col min="11515" max="11517" width="13.7109375" style="235" customWidth="1"/>
    <col min="11518" max="11518" width="15.28515625" style="235" customWidth="1"/>
    <col min="11519" max="11519" width="14.42578125" style="235" customWidth="1"/>
    <col min="11520" max="11520" width="14.140625" style="235" customWidth="1"/>
    <col min="11521" max="11521" width="17" style="235" customWidth="1"/>
    <col min="11522" max="11522" width="63" style="235" bestFit="1" customWidth="1"/>
    <col min="11523" max="11765" width="11.42578125" style="235"/>
    <col min="11766" max="11766" width="6.85546875" style="235" customWidth="1"/>
    <col min="11767" max="11770" width="11.28515625" style="235" customWidth="1"/>
    <col min="11771" max="11773" width="13.7109375" style="235" customWidth="1"/>
    <col min="11774" max="11774" width="15.28515625" style="235" customWidth="1"/>
    <col min="11775" max="11775" width="14.42578125" style="235" customWidth="1"/>
    <col min="11776" max="11776" width="14.140625" style="235" customWidth="1"/>
    <col min="11777" max="11777" width="17" style="235" customWidth="1"/>
    <col min="11778" max="11778" width="63" style="235" bestFit="1" customWidth="1"/>
    <col min="11779" max="12021" width="11.42578125" style="235"/>
    <col min="12022" max="12022" width="6.85546875" style="235" customWidth="1"/>
    <col min="12023" max="12026" width="11.28515625" style="235" customWidth="1"/>
    <col min="12027" max="12029" width="13.7109375" style="235" customWidth="1"/>
    <col min="12030" max="12030" width="15.28515625" style="235" customWidth="1"/>
    <col min="12031" max="12031" width="14.42578125" style="235" customWidth="1"/>
    <col min="12032" max="12032" width="14.140625" style="235" customWidth="1"/>
    <col min="12033" max="12033" width="17" style="235" customWidth="1"/>
    <col min="12034" max="12034" width="63" style="235" bestFit="1" customWidth="1"/>
    <col min="12035" max="12277" width="11.42578125" style="235"/>
    <col min="12278" max="12278" width="6.85546875" style="235" customWidth="1"/>
    <col min="12279" max="12282" width="11.28515625" style="235" customWidth="1"/>
    <col min="12283" max="12285" width="13.7109375" style="235" customWidth="1"/>
    <col min="12286" max="12286" width="15.28515625" style="235" customWidth="1"/>
    <col min="12287" max="12287" width="14.42578125" style="235" customWidth="1"/>
    <col min="12288" max="12288" width="14.140625" style="235" customWidth="1"/>
    <col min="12289" max="12289" width="17" style="235" customWidth="1"/>
    <col min="12290" max="12290" width="63" style="235" bestFit="1" customWidth="1"/>
    <col min="12291" max="12533" width="11.42578125" style="235"/>
    <col min="12534" max="12534" width="6.85546875" style="235" customWidth="1"/>
    <col min="12535" max="12538" width="11.28515625" style="235" customWidth="1"/>
    <col min="12539" max="12541" width="13.7109375" style="235" customWidth="1"/>
    <col min="12542" max="12542" width="15.28515625" style="235" customWidth="1"/>
    <col min="12543" max="12543" width="14.42578125" style="235" customWidth="1"/>
    <col min="12544" max="12544" width="14.140625" style="235" customWidth="1"/>
    <col min="12545" max="12545" width="17" style="235" customWidth="1"/>
    <col min="12546" max="12546" width="63" style="235" bestFit="1" customWidth="1"/>
    <col min="12547" max="12789" width="11.42578125" style="235"/>
    <col min="12790" max="12790" width="6.85546875" style="235" customWidth="1"/>
    <col min="12791" max="12794" width="11.28515625" style="235" customWidth="1"/>
    <col min="12795" max="12797" width="13.7109375" style="235" customWidth="1"/>
    <col min="12798" max="12798" width="15.28515625" style="235" customWidth="1"/>
    <col min="12799" max="12799" width="14.42578125" style="235" customWidth="1"/>
    <col min="12800" max="12800" width="14.140625" style="235" customWidth="1"/>
    <col min="12801" max="12801" width="17" style="235" customWidth="1"/>
    <col min="12802" max="12802" width="63" style="235" bestFit="1" customWidth="1"/>
    <col min="12803" max="13045" width="11.42578125" style="235"/>
    <col min="13046" max="13046" width="6.85546875" style="235" customWidth="1"/>
    <col min="13047" max="13050" width="11.28515625" style="235" customWidth="1"/>
    <col min="13051" max="13053" width="13.7109375" style="235" customWidth="1"/>
    <col min="13054" max="13054" width="15.28515625" style="235" customWidth="1"/>
    <col min="13055" max="13055" width="14.42578125" style="235" customWidth="1"/>
    <col min="13056" max="13056" width="14.140625" style="235" customWidth="1"/>
    <col min="13057" max="13057" width="17" style="235" customWidth="1"/>
    <col min="13058" max="13058" width="63" style="235" bestFit="1" customWidth="1"/>
    <col min="13059" max="13301" width="11.42578125" style="235"/>
    <col min="13302" max="13302" width="6.85546875" style="235" customWidth="1"/>
    <col min="13303" max="13306" width="11.28515625" style="235" customWidth="1"/>
    <col min="13307" max="13309" width="13.7109375" style="235" customWidth="1"/>
    <col min="13310" max="13310" width="15.28515625" style="235" customWidth="1"/>
    <col min="13311" max="13311" width="14.42578125" style="235" customWidth="1"/>
    <col min="13312" max="13312" width="14.140625" style="235" customWidth="1"/>
    <col min="13313" max="13313" width="17" style="235" customWidth="1"/>
    <col min="13314" max="13314" width="63" style="235" bestFit="1" customWidth="1"/>
    <col min="13315" max="13557" width="11.42578125" style="235"/>
    <col min="13558" max="13558" width="6.85546875" style="235" customWidth="1"/>
    <col min="13559" max="13562" width="11.28515625" style="235" customWidth="1"/>
    <col min="13563" max="13565" width="13.7109375" style="235" customWidth="1"/>
    <col min="13566" max="13566" width="15.28515625" style="235" customWidth="1"/>
    <col min="13567" max="13567" width="14.42578125" style="235" customWidth="1"/>
    <col min="13568" max="13568" width="14.140625" style="235" customWidth="1"/>
    <col min="13569" max="13569" width="17" style="235" customWidth="1"/>
    <col min="13570" max="13570" width="63" style="235" bestFit="1" customWidth="1"/>
    <col min="13571" max="13813" width="11.42578125" style="235"/>
    <col min="13814" max="13814" width="6.85546875" style="235" customWidth="1"/>
    <col min="13815" max="13818" width="11.28515625" style="235" customWidth="1"/>
    <col min="13819" max="13821" width="13.7109375" style="235" customWidth="1"/>
    <col min="13822" max="13822" width="15.28515625" style="235" customWidth="1"/>
    <col min="13823" max="13823" width="14.42578125" style="235" customWidth="1"/>
    <col min="13824" max="13824" width="14.140625" style="235" customWidth="1"/>
    <col min="13825" max="13825" width="17" style="235" customWidth="1"/>
    <col min="13826" max="13826" width="63" style="235" bestFit="1" customWidth="1"/>
    <col min="13827" max="14069" width="11.42578125" style="235"/>
    <col min="14070" max="14070" width="6.85546875" style="235" customWidth="1"/>
    <col min="14071" max="14074" width="11.28515625" style="235" customWidth="1"/>
    <col min="14075" max="14077" width="13.7109375" style="235" customWidth="1"/>
    <col min="14078" max="14078" width="15.28515625" style="235" customWidth="1"/>
    <col min="14079" max="14079" width="14.42578125" style="235" customWidth="1"/>
    <col min="14080" max="14080" width="14.140625" style="235" customWidth="1"/>
    <col min="14081" max="14081" width="17" style="235" customWidth="1"/>
    <col min="14082" max="14082" width="63" style="235" bestFit="1" customWidth="1"/>
    <col min="14083" max="14325" width="11.42578125" style="235"/>
    <col min="14326" max="14326" width="6.85546875" style="235" customWidth="1"/>
    <col min="14327" max="14330" width="11.28515625" style="235" customWidth="1"/>
    <col min="14331" max="14333" width="13.7109375" style="235" customWidth="1"/>
    <col min="14334" max="14334" width="15.28515625" style="235" customWidth="1"/>
    <col min="14335" max="14335" width="14.42578125" style="235" customWidth="1"/>
    <col min="14336" max="14336" width="14.140625" style="235" customWidth="1"/>
    <col min="14337" max="14337" width="17" style="235" customWidth="1"/>
    <col min="14338" max="14338" width="63" style="235" bestFit="1" customWidth="1"/>
    <col min="14339" max="14581" width="11.42578125" style="235"/>
    <col min="14582" max="14582" width="6.85546875" style="235" customWidth="1"/>
    <col min="14583" max="14586" width="11.28515625" style="235" customWidth="1"/>
    <col min="14587" max="14589" width="13.7109375" style="235" customWidth="1"/>
    <col min="14590" max="14590" width="15.28515625" style="235" customWidth="1"/>
    <col min="14591" max="14591" width="14.42578125" style="235" customWidth="1"/>
    <col min="14592" max="14592" width="14.140625" style="235" customWidth="1"/>
    <col min="14593" max="14593" width="17" style="235" customWidth="1"/>
    <col min="14594" max="14594" width="63" style="235" bestFit="1" customWidth="1"/>
    <col min="14595" max="14837" width="11.42578125" style="235"/>
    <col min="14838" max="14838" width="6.85546875" style="235" customWidth="1"/>
    <col min="14839" max="14842" width="11.28515625" style="235" customWidth="1"/>
    <col min="14843" max="14845" width="13.7109375" style="235" customWidth="1"/>
    <col min="14846" max="14846" width="15.28515625" style="235" customWidth="1"/>
    <col min="14847" max="14847" width="14.42578125" style="235" customWidth="1"/>
    <col min="14848" max="14848" width="14.140625" style="235" customWidth="1"/>
    <col min="14849" max="14849" width="17" style="235" customWidth="1"/>
    <col min="14850" max="14850" width="63" style="235" bestFit="1" customWidth="1"/>
    <col min="14851" max="15093" width="11.42578125" style="235"/>
    <col min="15094" max="15094" width="6.85546875" style="235" customWidth="1"/>
    <col min="15095" max="15098" width="11.28515625" style="235" customWidth="1"/>
    <col min="15099" max="15101" width="13.7109375" style="235" customWidth="1"/>
    <col min="15102" max="15102" width="15.28515625" style="235" customWidth="1"/>
    <col min="15103" max="15103" width="14.42578125" style="235" customWidth="1"/>
    <col min="15104" max="15104" width="14.140625" style="235" customWidth="1"/>
    <col min="15105" max="15105" width="17" style="235" customWidth="1"/>
    <col min="15106" max="15106" width="63" style="235" bestFit="1" customWidth="1"/>
    <col min="15107" max="15349" width="11.42578125" style="235"/>
    <col min="15350" max="15350" width="6.85546875" style="235" customWidth="1"/>
    <col min="15351" max="15354" width="11.28515625" style="235" customWidth="1"/>
    <col min="15355" max="15357" width="13.7109375" style="235" customWidth="1"/>
    <col min="15358" max="15358" width="15.28515625" style="235" customWidth="1"/>
    <col min="15359" max="15359" width="14.42578125" style="235" customWidth="1"/>
    <col min="15360" max="15360" width="14.140625" style="235" customWidth="1"/>
    <col min="15361" max="15361" width="17" style="235" customWidth="1"/>
    <col min="15362" max="15362" width="63" style="235" bestFit="1" customWidth="1"/>
    <col min="15363" max="15605" width="11.42578125" style="235"/>
    <col min="15606" max="15606" width="6.85546875" style="235" customWidth="1"/>
    <col min="15607" max="15610" width="11.28515625" style="235" customWidth="1"/>
    <col min="15611" max="15613" width="13.7109375" style="235" customWidth="1"/>
    <col min="15614" max="15614" width="15.28515625" style="235" customWidth="1"/>
    <col min="15615" max="15615" width="14.42578125" style="235" customWidth="1"/>
    <col min="15616" max="15616" width="14.140625" style="235" customWidth="1"/>
    <col min="15617" max="15617" width="17" style="235" customWidth="1"/>
    <col min="15618" max="15618" width="63" style="235" bestFit="1" customWidth="1"/>
    <col min="15619" max="15861" width="11.42578125" style="235"/>
    <col min="15862" max="15862" width="6.85546875" style="235" customWidth="1"/>
    <col min="15863" max="15866" width="11.28515625" style="235" customWidth="1"/>
    <col min="15867" max="15869" width="13.7109375" style="235" customWidth="1"/>
    <col min="15870" max="15870" width="15.28515625" style="235" customWidth="1"/>
    <col min="15871" max="15871" width="14.42578125" style="235" customWidth="1"/>
    <col min="15872" max="15872" width="14.140625" style="235" customWidth="1"/>
    <col min="15873" max="15873" width="17" style="235" customWidth="1"/>
    <col min="15874" max="15874" width="63" style="235" bestFit="1" customWidth="1"/>
    <col min="15875" max="16117" width="11.42578125" style="235"/>
    <col min="16118" max="16118" width="6.85546875" style="235" customWidth="1"/>
    <col min="16119" max="16122" width="11.28515625" style="235" customWidth="1"/>
    <col min="16123" max="16125" width="13.7109375" style="235" customWidth="1"/>
    <col min="16126" max="16126" width="15.28515625" style="235" customWidth="1"/>
    <col min="16127" max="16127" width="14.42578125" style="235" customWidth="1"/>
    <col min="16128" max="16128" width="14.140625" style="235" customWidth="1"/>
    <col min="16129" max="16129" width="17" style="235" customWidth="1"/>
    <col min="16130" max="16130" width="63" style="235" bestFit="1" customWidth="1"/>
    <col min="16131" max="16384" width="11.42578125" style="235"/>
  </cols>
  <sheetData>
    <row r="1" spans="1:15" ht="99.75" customHeight="1" thickBot="1" x14ac:dyDescent="0.3"/>
    <row r="2" spans="1:15" ht="48" customHeight="1" x14ac:dyDescent="0.25">
      <c r="A2" s="734" t="s">
        <v>519</v>
      </c>
      <c r="B2" s="735"/>
      <c r="C2" s="735"/>
      <c r="D2" s="735"/>
      <c r="E2" s="735"/>
      <c r="F2" s="735"/>
      <c r="G2" s="736"/>
      <c r="H2" s="236">
        <f ca="1">TODAY()</f>
        <v>45581</v>
      </c>
      <c r="I2" s="734" t="s">
        <v>520</v>
      </c>
      <c r="J2" s="735"/>
      <c r="K2" s="735"/>
      <c r="L2" s="735"/>
      <c r="M2" s="735"/>
      <c r="N2" s="735"/>
      <c r="O2" s="736"/>
    </row>
    <row r="3" spans="1:15" ht="44.1" customHeight="1" thickBot="1" x14ac:dyDescent="0.3">
      <c r="A3" s="237"/>
      <c r="B3" s="238">
        <f ca="1">+G3-5</f>
        <v>2019</v>
      </c>
      <c r="C3" s="239">
        <f ca="1">+G3-4</f>
        <v>2020</v>
      </c>
      <c r="D3" s="239">
        <f ca="1">+G3-3</f>
        <v>2021</v>
      </c>
      <c r="E3" s="239">
        <f ca="1">+G3-2</f>
        <v>2022</v>
      </c>
      <c r="F3" s="239">
        <f ca="1">+G3-1</f>
        <v>2023</v>
      </c>
      <c r="G3" s="239">
        <f ca="1">+H3</f>
        <v>2024</v>
      </c>
      <c r="H3" s="240">
        <f ca="1">YEAR(H2)</f>
        <v>2024</v>
      </c>
      <c r="I3" s="241"/>
      <c r="J3" s="239">
        <f t="shared" ref="J3:O3" ca="1" si="0">+B3</f>
        <v>2019</v>
      </c>
      <c r="K3" s="239">
        <f t="shared" ca="1" si="0"/>
        <v>2020</v>
      </c>
      <c r="L3" s="239">
        <f t="shared" ca="1" si="0"/>
        <v>2021</v>
      </c>
      <c r="M3" s="239">
        <f t="shared" ca="1" si="0"/>
        <v>2022</v>
      </c>
      <c r="N3" s="239">
        <f t="shared" ca="1" si="0"/>
        <v>2023</v>
      </c>
      <c r="O3" s="239">
        <f t="shared" ca="1" si="0"/>
        <v>2024</v>
      </c>
    </row>
    <row r="4" spans="1:15" ht="35.25" customHeight="1" thickBot="1" x14ac:dyDescent="0.3">
      <c r="A4" s="242" t="s">
        <v>521</v>
      </c>
      <c r="B4" s="243"/>
      <c r="C4" s="244"/>
      <c r="D4" s="244"/>
      <c r="E4" s="244"/>
      <c r="F4" s="244"/>
      <c r="G4" s="244"/>
      <c r="H4" s="245"/>
      <c r="I4" s="242" t="s">
        <v>521</v>
      </c>
      <c r="J4" s="244"/>
      <c r="K4" s="244"/>
      <c r="L4" s="244"/>
      <c r="M4" s="244"/>
      <c r="N4" s="244"/>
      <c r="O4" s="244"/>
    </row>
    <row r="5" spans="1:15" ht="35.25" customHeight="1" thickBot="1" x14ac:dyDescent="0.3">
      <c r="A5" s="242" t="s">
        <v>522</v>
      </c>
      <c r="B5" s="243"/>
      <c r="C5" s="244"/>
      <c r="D5" s="244"/>
      <c r="E5" s="244"/>
      <c r="F5" s="244"/>
      <c r="G5" s="244"/>
      <c r="H5" s="246"/>
      <c r="I5" s="242" t="s">
        <v>522</v>
      </c>
      <c r="J5" s="244"/>
      <c r="K5" s="244"/>
      <c r="L5" s="244"/>
      <c r="M5" s="244"/>
      <c r="N5" s="244"/>
      <c r="O5" s="244"/>
    </row>
    <row r="6" spans="1:15" ht="35.25" customHeight="1" thickBot="1" x14ac:dyDescent="0.3">
      <c r="A6" s="242" t="s">
        <v>523</v>
      </c>
      <c r="B6" s="243"/>
      <c r="C6" s="244"/>
      <c r="D6" s="244"/>
      <c r="E6" s="244"/>
      <c r="F6" s="244"/>
      <c r="G6" s="244"/>
      <c r="H6" s="246"/>
      <c r="I6" s="242" t="s">
        <v>523</v>
      </c>
      <c r="J6" s="244"/>
      <c r="K6" s="244"/>
      <c r="L6" s="244"/>
      <c r="M6" s="244"/>
      <c r="N6" s="244"/>
      <c r="O6" s="244"/>
    </row>
    <row r="7" spans="1:15" ht="35.25" customHeight="1" thickBot="1" x14ac:dyDescent="0.3">
      <c r="A7" s="731" t="s">
        <v>524</v>
      </c>
      <c r="B7" s="737"/>
      <c r="C7" s="732"/>
      <c r="D7" s="732"/>
      <c r="E7" s="732"/>
      <c r="F7" s="732"/>
      <c r="G7" s="733"/>
      <c r="H7" s="247"/>
      <c r="I7" s="738" t="s">
        <v>524</v>
      </c>
      <c r="J7" s="739"/>
      <c r="K7" s="739"/>
      <c r="L7" s="739"/>
      <c r="M7" s="739"/>
      <c r="N7" s="739"/>
      <c r="O7" s="740"/>
    </row>
    <row r="8" spans="1:15" ht="35.25" customHeight="1" thickBot="1" x14ac:dyDescent="0.3">
      <c r="A8" s="248" t="s">
        <v>525</v>
      </c>
      <c r="B8" s="249"/>
      <c r="C8" s="244"/>
      <c r="D8" s="244"/>
      <c r="E8" s="244"/>
      <c r="F8" s="244"/>
      <c r="G8" s="244"/>
      <c r="H8" s="246"/>
      <c r="I8" s="242" t="s">
        <v>525</v>
      </c>
      <c r="J8" s="244"/>
      <c r="K8" s="244"/>
      <c r="L8" s="244"/>
      <c r="M8" s="244"/>
      <c r="N8" s="244"/>
      <c r="O8" s="244"/>
    </row>
    <row r="9" spans="1:15" ht="35.25" customHeight="1" thickBot="1" x14ac:dyDescent="0.3">
      <c r="A9" s="248" t="s">
        <v>526</v>
      </c>
      <c r="B9" s="243"/>
      <c r="C9" s="244"/>
      <c r="D9" s="244"/>
      <c r="E9" s="244"/>
      <c r="F9" s="244"/>
      <c r="G9" s="244"/>
      <c r="H9" s="246"/>
      <c r="I9" s="242" t="s">
        <v>526</v>
      </c>
      <c r="J9" s="244"/>
      <c r="K9" s="244"/>
      <c r="L9" s="244"/>
      <c r="M9" s="244"/>
      <c r="N9" s="244"/>
      <c r="O9" s="244"/>
    </row>
    <row r="10" spans="1:15" ht="35.25" customHeight="1" thickBot="1" x14ac:dyDescent="0.3">
      <c r="A10" s="248" t="s">
        <v>527</v>
      </c>
      <c r="B10" s="243"/>
      <c r="C10" s="244"/>
      <c r="D10" s="244"/>
      <c r="E10" s="244"/>
      <c r="F10" s="244"/>
      <c r="G10" s="244"/>
      <c r="H10" s="246"/>
      <c r="I10" s="242" t="s">
        <v>527</v>
      </c>
      <c r="J10" s="244"/>
      <c r="K10" s="244"/>
      <c r="L10" s="244"/>
      <c r="M10" s="244"/>
      <c r="N10" s="244"/>
      <c r="O10" s="244"/>
    </row>
    <row r="11" spans="1:15" ht="35.25" customHeight="1" thickBot="1" x14ac:dyDescent="0.3">
      <c r="A11" s="248" t="s">
        <v>528</v>
      </c>
      <c r="B11" s="243"/>
      <c r="C11" s="244"/>
      <c r="D11" s="244"/>
      <c r="E11" s="244"/>
      <c r="F11" s="244"/>
      <c r="G11" s="244"/>
      <c r="H11" s="246"/>
      <c r="I11" s="242" t="s">
        <v>528</v>
      </c>
      <c r="J11" s="244"/>
      <c r="K11" s="244"/>
      <c r="L11" s="244"/>
      <c r="M11" s="244"/>
      <c r="N11" s="244"/>
      <c r="O11" s="244"/>
    </row>
    <row r="12" spans="1:15" ht="35.25" customHeight="1" thickBot="1" x14ac:dyDescent="0.3">
      <c r="A12" s="248" t="s">
        <v>529</v>
      </c>
      <c r="B12" s="243"/>
      <c r="C12" s="244"/>
      <c r="D12" s="244"/>
      <c r="E12" s="244"/>
      <c r="F12" s="244"/>
      <c r="G12" s="244"/>
      <c r="H12" s="246"/>
      <c r="I12" s="242" t="s">
        <v>529</v>
      </c>
      <c r="J12" s="244"/>
      <c r="K12" s="244"/>
      <c r="L12" s="244"/>
      <c r="M12" s="244"/>
      <c r="N12" s="244"/>
      <c r="O12" s="244"/>
    </row>
    <row r="13" spans="1:15" ht="35.25" customHeight="1" thickBot="1" x14ac:dyDescent="0.3">
      <c r="A13" s="248" t="s">
        <v>530</v>
      </c>
      <c r="B13" s="243"/>
      <c r="C13" s="244"/>
      <c r="D13" s="244"/>
      <c r="E13" s="244"/>
      <c r="F13" s="244"/>
      <c r="G13" s="244"/>
      <c r="H13" s="246"/>
      <c r="I13" s="242" t="s">
        <v>530</v>
      </c>
      <c r="J13" s="244"/>
      <c r="K13" s="244"/>
      <c r="L13" s="244"/>
      <c r="M13" s="244"/>
      <c r="N13" s="244"/>
      <c r="O13" s="244"/>
    </row>
    <row r="14" spans="1:15" ht="35.25" customHeight="1" thickBot="1" x14ac:dyDescent="0.3">
      <c r="A14" s="248" t="s">
        <v>531</v>
      </c>
      <c r="B14" s="243"/>
      <c r="C14" s="244"/>
      <c r="D14" s="244"/>
      <c r="E14" s="244"/>
      <c r="F14" s="244"/>
      <c r="G14" s="244"/>
      <c r="H14" s="246"/>
      <c r="I14" s="242" t="s">
        <v>531</v>
      </c>
      <c r="J14" s="244"/>
      <c r="K14" s="244"/>
      <c r="L14" s="244"/>
      <c r="M14" s="244"/>
      <c r="N14" s="244"/>
      <c r="O14" s="244"/>
    </row>
    <row r="15" spans="1:15" ht="35.25" customHeight="1" thickBot="1" x14ac:dyDescent="0.3">
      <c r="A15" s="248" t="s">
        <v>532</v>
      </c>
      <c r="B15" s="243"/>
      <c r="C15" s="244"/>
      <c r="D15" s="244"/>
      <c r="E15" s="244"/>
      <c r="F15" s="244"/>
      <c r="G15" s="244"/>
      <c r="H15" s="246"/>
      <c r="I15" s="242" t="s">
        <v>532</v>
      </c>
      <c r="J15" s="244"/>
      <c r="K15" s="244"/>
      <c r="L15" s="244"/>
      <c r="M15" s="244"/>
      <c r="N15" s="244"/>
      <c r="O15" s="244"/>
    </row>
    <row r="16" spans="1:15" ht="35.25" customHeight="1" thickBot="1" x14ac:dyDescent="0.3">
      <c r="A16" s="731" t="s">
        <v>533</v>
      </c>
      <c r="B16" s="732"/>
      <c r="C16" s="732"/>
      <c r="D16" s="732"/>
      <c r="E16" s="732"/>
      <c r="F16" s="732"/>
      <c r="G16" s="733"/>
      <c r="H16" s="247"/>
      <c r="I16" s="738" t="s">
        <v>533</v>
      </c>
      <c r="J16" s="739"/>
      <c r="K16" s="739"/>
      <c r="L16" s="739"/>
      <c r="M16" s="739"/>
      <c r="N16" s="739"/>
      <c r="O16" s="740"/>
    </row>
    <row r="17" spans="1:15" ht="35.25" customHeight="1" thickBot="1" x14ac:dyDescent="0.3">
      <c r="A17" s="250" t="s">
        <v>534</v>
      </c>
      <c r="B17" s="243"/>
      <c r="C17" s="244"/>
      <c r="D17" s="244"/>
      <c r="E17" s="244"/>
      <c r="F17" s="244"/>
      <c r="G17" s="244"/>
      <c r="H17" s="246"/>
      <c r="I17" s="242" t="s">
        <v>534</v>
      </c>
      <c r="J17" s="244"/>
      <c r="K17" s="244"/>
      <c r="L17" s="244"/>
      <c r="M17" s="244"/>
      <c r="N17" s="244"/>
      <c r="O17" s="244"/>
    </row>
    <row r="18" spans="1:15" ht="35.25" customHeight="1" thickBot="1" x14ac:dyDescent="0.3">
      <c r="A18" s="248" t="s">
        <v>535</v>
      </c>
      <c r="B18" s="243"/>
      <c r="C18" s="244"/>
      <c r="D18" s="244"/>
      <c r="E18" s="244"/>
      <c r="F18" s="244"/>
      <c r="G18" s="244"/>
      <c r="H18" s="246"/>
      <c r="I18" s="242" t="s">
        <v>535</v>
      </c>
      <c r="J18" s="244"/>
      <c r="K18" s="244"/>
      <c r="L18" s="244"/>
      <c r="M18" s="244"/>
      <c r="N18" s="244"/>
      <c r="O18" s="244"/>
    </row>
    <row r="19" spans="1:15" ht="35.25" customHeight="1" thickBot="1" x14ac:dyDescent="0.3">
      <c r="A19" s="248" t="s">
        <v>536</v>
      </c>
      <c r="B19" s="249"/>
      <c r="C19" s="244"/>
      <c r="D19" s="244"/>
      <c r="E19" s="244"/>
      <c r="F19" s="244"/>
      <c r="G19" s="244"/>
      <c r="H19" s="246"/>
      <c r="I19" s="242" t="s">
        <v>536</v>
      </c>
      <c r="J19" s="244"/>
      <c r="K19" s="244"/>
      <c r="L19" s="244"/>
      <c r="M19" s="244"/>
      <c r="N19" s="244"/>
      <c r="O19" s="244"/>
    </row>
    <row r="20" spans="1:15" ht="35.25" customHeight="1" thickBot="1" x14ac:dyDescent="0.3">
      <c r="A20" s="248" t="s">
        <v>537</v>
      </c>
      <c r="B20" s="243"/>
      <c r="C20" s="244"/>
      <c r="D20" s="244"/>
      <c r="E20" s="244"/>
      <c r="F20" s="244"/>
      <c r="G20" s="244"/>
      <c r="H20" s="246"/>
      <c r="I20" s="242" t="s">
        <v>537</v>
      </c>
      <c r="J20" s="244"/>
      <c r="K20" s="244"/>
      <c r="L20" s="244"/>
      <c r="M20" s="244"/>
      <c r="N20" s="244"/>
      <c r="O20" s="244"/>
    </row>
    <row r="21" spans="1:15" ht="35.25" customHeight="1" thickBot="1" x14ac:dyDescent="0.3">
      <c r="A21" s="248" t="s">
        <v>538</v>
      </c>
      <c r="B21" s="243"/>
      <c r="C21" s="244"/>
      <c r="D21" s="244"/>
      <c r="E21" s="244"/>
      <c r="F21" s="244"/>
      <c r="G21" s="244"/>
      <c r="H21" s="246"/>
      <c r="I21" s="242" t="s">
        <v>538</v>
      </c>
      <c r="J21" s="244"/>
      <c r="K21" s="244"/>
      <c r="L21" s="244"/>
      <c r="M21" s="244"/>
      <c r="N21" s="244"/>
      <c r="O21" s="244"/>
    </row>
    <row r="22" spans="1:15" ht="35.25" customHeight="1" thickBot="1" x14ac:dyDescent="0.3">
      <c r="A22" s="248" t="s">
        <v>539</v>
      </c>
      <c r="B22" s="243"/>
      <c r="C22" s="244"/>
      <c r="D22" s="244"/>
      <c r="E22" s="244"/>
      <c r="F22" s="244"/>
      <c r="G22" s="244"/>
      <c r="H22" s="246"/>
      <c r="I22" s="242" t="s">
        <v>539</v>
      </c>
      <c r="J22" s="244"/>
      <c r="K22" s="244"/>
      <c r="L22" s="244"/>
      <c r="M22" s="244"/>
      <c r="N22" s="244"/>
      <c r="O22" s="244"/>
    </row>
    <row r="23" spans="1:15" ht="35.25" customHeight="1" thickBot="1" x14ac:dyDescent="0.3">
      <c r="A23" s="248" t="s">
        <v>540</v>
      </c>
      <c r="B23" s="243"/>
      <c r="C23" s="244"/>
      <c r="D23" s="244"/>
      <c r="E23" s="244"/>
      <c r="F23" s="244"/>
      <c r="G23" s="244"/>
      <c r="H23" s="246"/>
      <c r="I23" s="242" t="s">
        <v>540</v>
      </c>
      <c r="J23" s="244"/>
      <c r="K23" s="244"/>
      <c r="L23" s="244"/>
      <c r="M23" s="244"/>
      <c r="N23" s="244"/>
      <c r="O23" s="244"/>
    </row>
    <row r="24" spans="1:15" ht="35.25" customHeight="1" thickBot="1" x14ac:dyDescent="0.3">
      <c r="A24" s="248" t="s">
        <v>541</v>
      </c>
      <c r="B24" s="243"/>
      <c r="C24" s="244"/>
      <c r="D24" s="244"/>
      <c r="E24" s="244"/>
      <c r="F24" s="244"/>
      <c r="G24" s="244"/>
      <c r="H24" s="246"/>
      <c r="I24" s="242" t="s">
        <v>541</v>
      </c>
      <c r="J24" s="244"/>
      <c r="K24" s="244"/>
      <c r="L24" s="244"/>
      <c r="M24" s="244"/>
      <c r="N24" s="244"/>
      <c r="O24" s="244"/>
    </row>
    <row r="25" spans="1:15" ht="35.25" customHeight="1" thickBot="1" x14ac:dyDescent="0.3">
      <c r="A25" s="731" t="s">
        <v>542</v>
      </c>
      <c r="B25" s="732"/>
      <c r="C25" s="732"/>
      <c r="D25" s="732"/>
      <c r="E25" s="732"/>
      <c r="F25" s="732"/>
      <c r="G25" s="733"/>
      <c r="H25" s="247"/>
      <c r="I25" s="731" t="s">
        <v>542</v>
      </c>
      <c r="J25" s="732"/>
      <c r="K25" s="732"/>
      <c r="L25" s="732"/>
      <c r="M25" s="732"/>
      <c r="N25" s="732"/>
      <c r="O25" s="733"/>
    </row>
    <row r="26" spans="1:15" ht="39" customHeight="1" thickBot="1" x14ac:dyDescent="0.3">
      <c r="A26" s="250" t="s">
        <v>543</v>
      </c>
      <c r="B26" s="243"/>
      <c r="C26" s="244"/>
      <c r="D26" s="244"/>
      <c r="E26" s="244"/>
      <c r="F26" s="244"/>
      <c r="G26" s="244"/>
      <c r="H26" s="246"/>
      <c r="I26" s="242" t="s">
        <v>543</v>
      </c>
      <c r="J26" s="244"/>
      <c r="K26" s="244"/>
      <c r="L26" s="244"/>
      <c r="M26" s="244"/>
      <c r="N26" s="244"/>
      <c r="O26" s="244"/>
    </row>
    <row r="27" spans="1:15" ht="39" customHeight="1" thickBot="1" x14ac:dyDescent="0.3">
      <c r="A27" s="250" t="s">
        <v>544</v>
      </c>
      <c r="B27" s="243"/>
      <c r="C27" s="244"/>
      <c r="D27" s="244"/>
      <c r="E27" s="244"/>
      <c r="F27" s="244"/>
      <c r="G27" s="244"/>
      <c r="H27" s="246"/>
      <c r="I27" s="251" t="s">
        <v>544</v>
      </c>
      <c r="J27" s="244"/>
      <c r="K27" s="244"/>
      <c r="L27" s="244"/>
      <c r="M27" s="244"/>
      <c r="N27" s="244"/>
      <c r="O27" s="244"/>
    </row>
    <row r="28" spans="1:15" s="253" customFormat="1" x14ac:dyDescent="0.25">
      <c r="A28" s="252"/>
    </row>
    <row r="29" spans="1:15" s="253" customFormat="1" x14ac:dyDescent="0.25">
      <c r="A29" s="252"/>
    </row>
    <row r="30" spans="1:15" s="253" customFormat="1" x14ac:dyDescent="0.25">
      <c r="A30" s="252"/>
    </row>
    <row r="31" spans="1:15" s="253" customFormat="1" x14ac:dyDescent="0.25">
      <c r="A31" s="252"/>
    </row>
    <row r="32" spans="1:15" s="253" customFormat="1" x14ac:dyDescent="0.25">
      <c r="A32" s="252"/>
    </row>
    <row r="33" spans="1:1" s="253" customFormat="1" x14ac:dyDescent="0.25">
      <c r="A33" s="252"/>
    </row>
    <row r="34" spans="1:1" s="253" customFormat="1" x14ac:dyDescent="0.25">
      <c r="A34" s="252"/>
    </row>
    <row r="35" spans="1:1" s="253" customFormat="1" x14ac:dyDescent="0.25">
      <c r="A35" s="252"/>
    </row>
    <row r="36" spans="1:1" s="253" customFormat="1" x14ac:dyDescent="0.25">
      <c r="A36" s="252"/>
    </row>
  </sheetData>
  <sheetProtection insertRows="0"/>
  <mergeCells count="8">
    <mergeCell ref="A25:G25"/>
    <mergeCell ref="I25:O25"/>
    <mergeCell ref="A2:G2"/>
    <mergeCell ref="I2:O2"/>
    <mergeCell ref="A7:G7"/>
    <mergeCell ref="I7:O7"/>
    <mergeCell ref="A16:G16"/>
    <mergeCell ref="I16:O16"/>
  </mergeCells>
  <printOptions horizontalCentered="1"/>
  <pageMargins left="0.23622047244094491" right="0.23622047244094491" top="0.59055118110236227" bottom="0.59055118110236227" header="0.31496062992125984" footer="0.31496062992125984"/>
  <pageSetup scale="86" orientation="portrait" r:id="rId1"/>
  <headerFooter alignWithMargins="0">
    <oddFooter>&amp;L&amp;8Rev. 1 del 18.02.26&amp;R&amp;8Página &amp;P de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C81F9-1C13-4F4B-A877-0A79F6186814}">
  <sheetPr>
    <tabColor theme="1"/>
  </sheetPr>
  <dimension ref="A9:IT192"/>
  <sheetViews>
    <sheetView showGridLines="0" view="pageBreakPreview" zoomScale="70" zoomScaleNormal="100" zoomScaleSheetLayoutView="70" workbookViewId="0"/>
  </sheetViews>
  <sheetFormatPr baseColWidth="10" defaultRowHeight="12.75" x14ac:dyDescent="0.2"/>
  <cols>
    <col min="1" max="10" width="6.140625" style="254" customWidth="1"/>
    <col min="11" max="12" width="45.140625" style="255" customWidth="1"/>
    <col min="13" max="13" width="51" style="255" customWidth="1"/>
    <col min="14" max="14" width="50" style="255" customWidth="1"/>
    <col min="15" max="15" width="55.28515625" style="255" customWidth="1"/>
    <col min="16" max="254" width="9.140625" style="2" customWidth="1"/>
    <col min="255" max="266" width="11.42578125" style="2" customWidth="1"/>
    <col min="267" max="268" width="45.140625" style="2" customWidth="1"/>
    <col min="269" max="269" width="51" style="2" customWidth="1"/>
    <col min="270" max="270" width="50" style="2" customWidth="1"/>
    <col min="271" max="271" width="55.28515625" style="2" customWidth="1"/>
    <col min="272" max="510" width="9.140625" style="2" customWidth="1"/>
    <col min="511" max="522" width="11.42578125" style="2" customWidth="1"/>
    <col min="523" max="524" width="45.140625" style="2" customWidth="1"/>
    <col min="525" max="525" width="51" style="2" customWidth="1"/>
    <col min="526" max="526" width="50" style="2" customWidth="1"/>
    <col min="527" max="527" width="55.28515625" style="2" customWidth="1"/>
    <col min="528" max="766" width="9.140625" style="2" customWidth="1"/>
    <col min="767" max="778" width="11.42578125" style="2" customWidth="1"/>
    <col min="779" max="780" width="45.140625" style="2" customWidth="1"/>
    <col min="781" max="781" width="51" style="2" customWidth="1"/>
    <col min="782" max="782" width="50" style="2" customWidth="1"/>
    <col min="783" max="783" width="55.28515625" style="2" customWidth="1"/>
    <col min="784" max="1022" width="9.140625" style="2" customWidth="1"/>
    <col min="1023" max="1034" width="11.42578125" style="2" customWidth="1"/>
    <col min="1035" max="1036" width="45.140625" style="2" customWidth="1"/>
    <col min="1037" max="1037" width="51" style="2" customWidth="1"/>
    <col min="1038" max="1038" width="50" style="2" customWidth="1"/>
    <col min="1039" max="1039" width="55.28515625" style="2" customWidth="1"/>
    <col min="1040" max="1278" width="9.140625" style="2" customWidth="1"/>
    <col min="1279" max="1290" width="11.42578125" style="2" customWidth="1"/>
    <col min="1291" max="1292" width="45.140625" style="2" customWidth="1"/>
    <col min="1293" max="1293" width="51" style="2" customWidth="1"/>
    <col min="1294" max="1294" width="50" style="2" customWidth="1"/>
    <col min="1295" max="1295" width="55.28515625" style="2" customWidth="1"/>
    <col min="1296" max="1534" width="9.140625" style="2" customWidth="1"/>
    <col min="1535" max="1546" width="11.42578125" style="2" customWidth="1"/>
    <col min="1547" max="1548" width="45.140625" style="2" customWidth="1"/>
    <col min="1549" max="1549" width="51" style="2" customWidth="1"/>
    <col min="1550" max="1550" width="50" style="2" customWidth="1"/>
    <col min="1551" max="1551" width="55.28515625" style="2" customWidth="1"/>
    <col min="1552" max="1790" width="9.140625" style="2" customWidth="1"/>
    <col min="1791" max="1802" width="11.42578125" style="2" customWidth="1"/>
    <col min="1803" max="1804" width="45.140625" style="2" customWidth="1"/>
    <col min="1805" max="1805" width="51" style="2" customWidth="1"/>
    <col min="1806" max="1806" width="50" style="2" customWidth="1"/>
    <col min="1807" max="1807" width="55.28515625" style="2" customWidth="1"/>
    <col min="1808" max="2046" width="9.140625" style="2" customWidth="1"/>
    <col min="2047" max="2058" width="11.42578125" style="2" customWidth="1"/>
    <col min="2059" max="2060" width="45.140625" style="2" customWidth="1"/>
    <col min="2061" max="2061" width="51" style="2" customWidth="1"/>
    <col min="2062" max="2062" width="50" style="2" customWidth="1"/>
    <col min="2063" max="2063" width="55.28515625" style="2" customWidth="1"/>
    <col min="2064" max="2302" width="9.140625" style="2" customWidth="1"/>
    <col min="2303" max="2314" width="11.42578125" style="2" customWidth="1"/>
    <col min="2315" max="2316" width="45.140625" style="2" customWidth="1"/>
    <col min="2317" max="2317" width="51" style="2" customWidth="1"/>
    <col min="2318" max="2318" width="50" style="2" customWidth="1"/>
    <col min="2319" max="2319" width="55.28515625" style="2" customWidth="1"/>
    <col min="2320" max="2558" width="9.140625" style="2" customWidth="1"/>
    <col min="2559" max="2570" width="11.42578125" style="2" customWidth="1"/>
    <col min="2571" max="2572" width="45.140625" style="2" customWidth="1"/>
    <col min="2573" max="2573" width="51" style="2" customWidth="1"/>
    <col min="2574" max="2574" width="50" style="2" customWidth="1"/>
    <col min="2575" max="2575" width="55.28515625" style="2" customWidth="1"/>
    <col min="2576" max="2814" width="9.140625" style="2" customWidth="1"/>
    <col min="2815" max="2826" width="11.42578125" style="2" customWidth="1"/>
    <col min="2827" max="2828" width="45.140625" style="2" customWidth="1"/>
    <col min="2829" max="2829" width="51" style="2" customWidth="1"/>
    <col min="2830" max="2830" width="50" style="2" customWidth="1"/>
    <col min="2831" max="2831" width="55.28515625" style="2" customWidth="1"/>
    <col min="2832" max="3070" width="9.140625" style="2" customWidth="1"/>
    <col min="3071" max="3082" width="11.42578125" style="2" customWidth="1"/>
    <col min="3083" max="3084" width="45.140625" style="2" customWidth="1"/>
    <col min="3085" max="3085" width="51" style="2" customWidth="1"/>
    <col min="3086" max="3086" width="50" style="2" customWidth="1"/>
    <col min="3087" max="3087" width="55.28515625" style="2" customWidth="1"/>
    <col min="3088" max="3326" width="9.140625" style="2" customWidth="1"/>
    <col min="3327" max="3338" width="11.42578125" style="2" customWidth="1"/>
    <col min="3339" max="3340" width="45.140625" style="2" customWidth="1"/>
    <col min="3341" max="3341" width="51" style="2" customWidth="1"/>
    <col min="3342" max="3342" width="50" style="2" customWidth="1"/>
    <col min="3343" max="3343" width="55.28515625" style="2" customWidth="1"/>
    <col min="3344" max="3582" width="9.140625" style="2" customWidth="1"/>
    <col min="3583" max="3594" width="11.42578125" style="2" customWidth="1"/>
    <col min="3595" max="3596" width="45.140625" style="2" customWidth="1"/>
    <col min="3597" max="3597" width="51" style="2" customWidth="1"/>
    <col min="3598" max="3598" width="50" style="2" customWidth="1"/>
    <col min="3599" max="3599" width="55.28515625" style="2" customWidth="1"/>
    <col min="3600" max="3838" width="9.140625" style="2" customWidth="1"/>
    <col min="3839" max="3850" width="11.42578125" style="2" customWidth="1"/>
    <col min="3851" max="3852" width="45.140625" style="2" customWidth="1"/>
    <col min="3853" max="3853" width="51" style="2" customWidth="1"/>
    <col min="3854" max="3854" width="50" style="2" customWidth="1"/>
    <col min="3855" max="3855" width="55.28515625" style="2" customWidth="1"/>
    <col min="3856" max="4094" width="9.140625" style="2" customWidth="1"/>
    <col min="4095" max="4106" width="11.42578125" style="2" customWidth="1"/>
    <col min="4107" max="4108" width="45.140625" style="2" customWidth="1"/>
    <col min="4109" max="4109" width="51" style="2" customWidth="1"/>
    <col min="4110" max="4110" width="50" style="2" customWidth="1"/>
    <col min="4111" max="4111" width="55.28515625" style="2" customWidth="1"/>
    <col min="4112" max="4350" width="9.140625" style="2" customWidth="1"/>
    <col min="4351" max="4362" width="11.42578125" style="2" customWidth="1"/>
    <col min="4363" max="4364" width="45.140625" style="2" customWidth="1"/>
    <col min="4365" max="4365" width="51" style="2" customWidth="1"/>
    <col min="4366" max="4366" width="50" style="2" customWidth="1"/>
    <col min="4367" max="4367" width="55.28515625" style="2" customWidth="1"/>
    <col min="4368" max="4606" width="9.140625" style="2" customWidth="1"/>
    <col min="4607" max="4618" width="11.42578125" style="2" customWidth="1"/>
    <col min="4619" max="4620" width="45.140625" style="2" customWidth="1"/>
    <col min="4621" max="4621" width="51" style="2" customWidth="1"/>
    <col min="4622" max="4622" width="50" style="2" customWidth="1"/>
    <col min="4623" max="4623" width="55.28515625" style="2" customWidth="1"/>
    <col min="4624" max="4862" width="9.140625" style="2" customWidth="1"/>
    <col min="4863" max="4874" width="11.42578125" style="2" customWidth="1"/>
    <col min="4875" max="4876" width="45.140625" style="2" customWidth="1"/>
    <col min="4877" max="4877" width="51" style="2" customWidth="1"/>
    <col min="4878" max="4878" width="50" style="2" customWidth="1"/>
    <col min="4879" max="4879" width="55.28515625" style="2" customWidth="1"/>
    <col min="4880" max="5118" width="9.140625" style="2" customWidth="1"/>
    <col min="5119" max="5130" width="11.42578125" style="2" customWidth="1"/>
    <col min="5131" max="5132" width="45.140625" style="2" customWidth="1"/>
    <col min="5133" max="5133" width="51" style="2" customWidth="1"/>
    <col min="5134" max="5134" width="50" style="2" customWidth="1"/>
    <col min="5135" max="5135" width="55.28515625" style="2" customWidth="1"/>
    <col min="5136" max="5374" width="9.140625" style="2" customWidth="1"/>
    <col min="5375" max="5386" width="11.42578125" style="2" customWidth="1"/>
    <col min="5387" max="5388" width="45.140625" style="2" customWidth="1"/>
    <col min="5389" max="5389" width="51" style="2" customWidth="1"/>
    <col min="5390" max="5390" width="50" style="2" customWidth="1"/>
    <col min="5391" max="5391" width="55.28515625" style="2" customWidth="1"/>
    <col min="5392" max="5630" width="9.140625" style="2" customWidth="1"/>
    <col min="5631" max="5642" width="11.42578125" style="2" customWidth="1"/>
    <col min="5643" max="5644" width="45.140625" style="2" customWidth="1"/>
    <col min="5645" max="5645" width="51" style="2" customWidth="1"/>
    <col min="5646" max="5646" width="50" style="2" customWidth="1"/>
    <col min="5647" max="5647" width="55.28515625" style="2" customWidth="1"/>
    <col min="5648" max="5886" width="9.140625" style="2" customWidth="1"/>
    <col min="5887" max="5898" width="11.42578125" style="2" customWidth="1"/>
    <col min="5899" max="5900" width="45.140625" style="2" customWidth="1"/>
    <col min="5901" max="5901" width="51" style="2" customWidth="1"/>
    <col min="5902" max="5902" width="50" style="2" customWidth="1"/>
    <col min="5903" max="5903" width="55.28515625" style="2" customWidth="1"/>
    <col min="5904" max="6142" width="9.140625" style="2" customWidth="1"/>
    <col min="6143" max="6154" width="11.42578125" style="2" customWidth="1"/>
    <col min="6155" max="6156" width="45.140625" style="2" customWidth="1"/>
    <col min="6157" max="6157" width="51" style="2" customWidth="1"/>
    <col min="6158" max="6158" width="50" style="2" customWidth="1"/>
    <col min="6159" max="6159" width="55.28515625" style="2" customWidth="1"/>
    <col min="6160" max="6398" width="9.140625" style="2" customWidth="1"/>
    <col min="6399" max="6410" width="11.42578125" style="2" customWidth="1"/>
    <col min="6411" max="6412" width="45.140625" style="2" customWidth="1"/>
    <col min="6413" max="6413" width="51" style="2" customWidth="1"/>
    <col min="6414" max="6414" width="50" style="2" customWidth="1"/>
    <col min="6415" max="6415" width="55.28515625" style="2" customWidth="1"/>
    <col min="6416" max="6654" width="9.140625" style="2" customWidth="1"/>
    <col min="6655" max="6666" width="11.42578125" style="2" customWidth="1"/>
    <col min="6667" max="6668" width="45.140625" style="2" customWidth="1"/>
    <col min="6669" max="6669" width="51" style="2" customWidth="1"/>
    <col min="6670" max="6670" width="50" style="2" customWidth="1"/>
    <col min="6671" max="6671" width="55.28515625" style="2" customWidth="1"/>
    <col min="6672" max="6910" width="9.140625" style="2" customWidth="1"/>
    <col min="6911" max="6922" width="11.42578125" style="2" customWidth="1"/>
    <col min="6923" max="6924" width="45.140625" style="2" customWidth="1"/>
    <col min="6925" max="6925" width="51" style="2" customWidth="1"/>
    <col min="6926" max="6926" width="50" style="2" customWidth="1"/>
    <col min="6927" max="6927" width="55.28515625" style="2" customWidth="1"/>
    <col min="6928" max="7166" width="9.140625" style="2" customWidth="1"/>
    <col min="7167" max="7178" width="11.42578125" style="2" customWidth="1"/>
    <col min="7179" max="7180" width="45.140625" style="2" customWidth="1"/>
    <col min="7181" max="7181" width="51" style="2" customWidth="1"/>
    <col min="7182" max="7182" width="50" style="2" customWidth="1"/>
    <col min="7183" max="7183" width="55.28515625" style="2" customWidth="1"/>
    <col min="7184" max="7422" width="9.140625" style="2" customWidth="1"/>
    <col min="7423" max="7434" width="11.42578125" style="2" customWidth="1"/>
    <col min="7435" max="7436" width="45.140625" style="2" customWidth="1"/>
    <col min="7437" max="7437" width="51" style="2" customWidth="1"/>
    <col min="7438" max="7438" width="50" style="2" customWidth="1"/>
    <col min="7439" max="7439" width="55.28515625" style="2" customWidth="1"/>
    <col min="7440" max="7678" width="9.140625" style="2" customWidth="1"/>
    <col min="7679" max="7690" width="11.42578125" style="2" customWidth="1"/>
    <col min="7691" max="7692" width="45.140625" style="2" customWidth="1"/>
    <col min="7693" max="7693" width="51" style="2" customWidth="1"/>
    <col min="7694" max="7694" width="50" style="2" customWidth="1"/>
    <col min="7695" max="7695" width="55.28515625" style="2" customWidth="1"/>
    <col min="7696" max="7934" width="9.140625" style="2" customWidth="1"/>
    <col min="7935" max="7946" width="11.42578125" style="2" customWidth="1"/>
    <col min="7947" max="7948" width="45.140625" style="2" customWidth="1"/>
    <col min="7949" max="7949" width="51" style="2" customWidth="1"/>
    <col min="7950" max="7950" width="50" style="2" customWidth="1"/>
    <col min="7951" max="7951" width="55.28515625" style="2" customWidth="1"/>
    <col min="7952" max="8190" width="9.140625" style="2" customWidth="1"/>
    <col min="8191" max="8202" width="11.42578125" style="2" customWidth="1"/>
    <col min="8203" max="8204" width="45.140625" style="2" customWidth="1"/>
    <col min="8205" max="8205" width="51" style="2" customWidth="1"/>
    <col min="8206" max="8206" width="50" style="2" customWidth="1"/>
    <col min="8207" max="8207" width="55.28515625" style="2" customWidth="1"/>
    <col min="8208" max="8446" width="9.140625" style="2" customWidth="1"/>
    <col min="8447" max="8458" width="11.42578125" style="2" customWidth="1"/>
    <col min="8459" max="8460" width="45.140625" style="2" customWidth="1"/>
    <col min="8461" max="8461" width="51" style="2" customWidth="1"/>
    <col min="8462" max="8462" width="50" style="2" customWidth="1"/>
    <col min="8463" max="8463" width="55.28515625" style="2" customWidth="1"/>
    <col min="8464" max="8702" width="9.140625" style="2" customWidth="1"/>
    <col min="8703" max="8714" width="11.42578125" style="2" customWidth="1"/>
    <col min="8715" max="8716" width="45.140625" style="2" customWidth="1"/>
    <col min="8717" max="8717" width="51" style="2" customWidth="1"/>
    <col min="8718" max="8718" width="50" style="2" customWidth="1"/>
    <col min="8719" max="8719" width="55.28515625" style="2" customWidth="1"/>
    <col min="8720" max="8958" width="9.140625" style="2" customWidth="1"/>
    <col min="8959" max="8970" width="11.42578125" style="2" customWidth="1"/>
    <col min="8971" max="8972" width="45.140625" style="2" customWidth="1"/>
    <col min="8973" max="8973" width="51" style="2" customWidth="1"/>
    <col min="8974" max="8974" width="50" style="2" customWidth="1"/>
    <col min="8975" max="8975" width="55.28515625" style="2" customWidth="1"/>
    <col min="8976" max="9214" width="9.140625" style="2" customWidth="1"/>
    <col min="9215" max="9226" width="11.42578125" style="2" customWidth="1"/>
    <col min="9227" max="9228" width="45.140625" style="2" customWidth="1"/>
    <col min="9229" max="9229" width="51" style="2" customWidth="1"/>
    <col min="9230" max="9230" width="50" style="2" customWidth="1"/>
    <col min="9231" max="9231" width="55.28515625" style="2" customWidth="1"/>
    <col min="9232" max="9470" width="9.140625" style="2" customWidth="1"/>
    <col min="9471" max="9482" width="11.42578125" style="2" customWidth="1"/>
    <col min="9483" max="9484" width="45.140625" style="2" customWidth="1"/>
    <col min="9485" max="9485" width="51" style="2" customWidth="1"/>
    <col min="9486" max="9486" width="50" style="2" customWidth="1"/>
    <col min="9487" max="9487" width="55.28515625" style="2" customWidth="1"/>
    <col min="9488" max="9726" width="9.140625" style="2" customWidth="1"/>
    <col min="9727" max="9738" width="11.42578125" style="2" customWidth="1"/>
    <col min="9739" max="9740" width="45.140625" style="2" customWidth="1"/>
    <col min="9741" max="9741" width="51" style="2" customWidth="1"/>
    <col min="9742" max="9742" width="50" style="2" customWidth="1"/>
    <col min="9743" max="9743" width="55.28515625" style="2" customWidth="1"/>
    <col min="9744" max="9982" width="9.140625" style="2" customWidth="1"/>
    <col min="9983" max="9994" width="11.42578125" style="2" customWidth="1"/>
    <col min="9995" max="9996" width="45.140625" style="2" customWidth="1"/>
    <col min="9997" max="9997" width="51" style="2" customWidth="1"/>
    <col min="9998" max="9998" width="50" style="2" customWidth="1"/>
    <col min="9999" max="9999" width="55.28515625" style="2" customWidth="1"/>
    <col min="10000" max="10238" width="9.140625" style="2" customWidth="1"/>
    <col min="10239" max="10250" width="11.42578125" style="2" customWidth="1"/>
    <col min="10251" max="10252" width="45.140625" style="2" customWidth="1"/>
    <col min="10253" max="10253" width="51" style="2" customWidth="1"/>
    <col min="10254" max="10254" width="50" style="2" customWidth="1"/>
    <col min="10255" max="10255" width="55.28515625" style="2" customWidth="1"/>
    <col min="10256" max="10494" width="9.140625" style="2" customWidth="1"/>
    <col min="10495" max="10506" width="11.42578125" style="2" customWidth="1"/>
    <col min="10507" max="10508" width="45.140625" style="2" customWidth="1"/>
    <col min="10509" max="10509" width="51" style="2" customWidth="1"/>
    <col min="10510" max="10510" width="50" style="2" customWidth="1"/>
    <col min="10511" max="10511" width="55.28515625" style="2" customWidth="1"/>
    <col min="10512" max="10750" width="9.140625" style="2" customWidth="1"/>
    <col min="10751" max="10762" width="11.42578125" style="2" customWidth="1"/>
    <col min="10763" max="10764" width="45.140625" style="2" customWidth="1"/>
    <col min="10765" max="10765" width="51" style="2" customWidth="1"/>
    <col min="10766" max="10766" width="50" style="2" customWidth="1"/>
    <col min="10767" max="10767" width="55.28515625" style="2" customWidth="1"/>
    <col min="10768" max="11006" width="9.140625" style="2" customWidth="1"/>
    <col min="11007" max="11018" width="11.42578125" style="2" customWidth="1"/>
    <col min="11019" max="11020" width="45.140625" style="2" customWidth="1"/>
    <col min="11021" max="11021" width="51" style="2" customWidth="1"/>
    <col min="11022" max="11022" width="50" style="2" customWidth="1"/>
    <col min="11023" max="11023" width="55.28515625" style="2" customWidth="1"/>
    <col min="11024" max="11262" width="9.140625" style="2" customWidth="1"/>
    <col min="11263" max="11274" width="11.42578125" style="2" customWidth="1"/>
    <col min="11275" max="11276" width="45.140625" style="2" customWidth="1"/>
    <col min="11277" max="11277" width="51" style="2" customWidth="1"/>
    <col min="11278" max="11278" width="50" style="2" customWidth="1"/>
    <col min="11279" max="11279" width="55.28515625" style="2" customWidth="1"/>
    <col min="11280" max="11518" width="9.140625" style="2" customWidth="1"/>
    <col min="11519" max="11530" width="11.42578125" style="2" customWidth="1"/>
    <col min="11531" max="11532" width="45.140625" style="2" customWidth="1"/>
    <col min="11533" max="11533" width="51" style="2" customWidth="1"/>
    <col min="11534" max="11534" width="50" style="2" customWidth="1"/>
    <col min="11535" max="11535" width="55.28515625" style="2" customWidth="1"/>
    <col min="11536" max="11774" width="9.140625" style="2" customWidth="1"/>
    <col min="11775" max="11786" width="11.42578125" style="2" customWidth="1"/>
    <col min="11787" max="11788" width="45.140625" style="2" customWidth="1"/>
    <col min="11789" max="11789" width="51" style="2" customWidth="1"/>
    <col min="11790" max="11790" width="50" style="2" customWidth="1"/>
    <col min="11791" max="11791" width="55.28515625" style="2" customWidth="1"/>
    <col min="11792" max="12030" width="9.140625" style="2" customWidth="1"/>
    <col min="12031" max="12042" width="11.42578125" style="2" customWidth="1"/>
    <col min="12043" max="12044" width="45.140625" style="2" customWidth="1"/>
    <col min="12045" max="12045" width="51" style="2" customWidth="1"/>
    <col min="12046" max="12046" width="50" style="2" customWidth="1"/>
    <col min="12047" max="12047" width="55.28515625" style="2" customWidth="1"/>
    <col min="12048" max="12286" width="9.140625" style="2" customWidth="1"/>
    <col min="12287" max="12298" width="11.42578125" style="2" customWidth="1"/>
    <col min="12299" max="12300" width="45.140625" style="2" customWidth="1"/>
    <col min="12301" max="12301" width="51" style="2" customWidth="1"/>
    <col min="12302" max="12302" width="50" style="2" customWidth="1"/>
    <col min="12303" max="12303" width="55.28515625" style="2" customWidth="1"/>
    <col min="12304" max="12542" width="9.140625" style="2" customWidth="1"/>
    <col min="12543" max="12554" width="11.42578125" style="2" customWidth="1"/>
    <col min="12555" max="12556" width="45.140625" style="2" customWidth="1"/>
    <col min="12557" max="12557" width="51" style="2" customWidth="1"/>
    <col min="12558" max="12558" width="50" style="2" customWidth="1"/>
    <col min="12559" max="12559" width="55.28515625" style="2" customWidth="1"/>
    <col min="12560" max="12798" width="9.140625" style="2" customWidth="1"/>
    <col min="12799" max="12810" width="11.42578125" style="2" customWidth="1"/>
    <col min="12811" max="12812" width="45.140625" style="2" customWidth="1"/>
    <col min="12813" max="12813" width="51" style="2" customWidth="1"/>
    <col min="12814" max="12814" width="50" style="2" customWidth="1"/>
    <col min="12815" max="12815" width="55.28515625" style="2" customWidth="1"/>
    <col min="12816" max="13054" width="9.140625" style="2" customWidth="1"/>
    <col min="13055" max="13066" width="11.42578125" style="2" customWidth="1"/>
    <col min="13067" max="13068" width="45.140625" style="2" customWidth="1"/>
    <col min="13069" max="13069" width="51" style="2" customWidth="1"/>
    <col min="13070" max="13070" width="50" style="2" customWidth="1"/>
    <col min="13071" max="13071" width="55.28515625" style="2" customWidth="1"/>
    <col min="13072" max="13310" width="9.140625" style="2" customWidth="1"/>
    <col min="13311" max="13322" width="11.42578125" style="2" customWidth="1"/>
    <col min="13323" max="13324" width="45.140625" style="2" customWidth="1"/>
    <col min="13325" max="13325" width="51" style="2" customWidth="1"/>
    <col min="13326" max="13326" width="50" style="2" customWidth="1"/>
    <col min="13327" max="13327" width="55.28515625" style="2" customWidth="1"/>
    <col min="13328" max="13566" width="9.140625" style="2" customWidth="1"/>
    <col min="13567" max="13578" width="11.42578125" style="2" customWidth="1"/>
    <col min="13579" max="13580" width="45.140625" style="2" customWidth="1"/>
    <col min="13581" max="13581" width="51" style="2" customWidth="1"/>
    <col min="13582" max="13582" width="50" style="2" customWidth="1"/>
    <col min="13583" max="13583" width="55.28515625" style="2" customWidth="1"/>
    <col min="13584" max="13822" width="9.140625" style="2" customWidth="1"/>
    <col min="13823" max="13834" width="11.42578125" style="2" customWidth="1"/>
    <col min="13835" max="13836" width="45.140625" style="2" customWidth="1"/>
    <col min="13837" max="13837" width="51" style="2" customWidth="1"/>
    <col min="13838" max="13838" width="50" style="2" customWidth="1"/>
    <col min="13839" max="13839" width="55.28515625" style="2" customWidth="1"/>
    <col min="13840" max="14078" width="9.140625" style="2" customWidth="1"/>
    <col min="14079" max="14090" width="11.42578125" style="2" customWidth="1"/>
    <col min="14091" max="14092" width="45.140625" style="2" customWidth="1"/>
    <col min="14093" max="14093" width="51" style="2" customWidth="1"/>
    <col min="14094" max="14094" width="50" style="2" customWidth="1"/>
    <col min="14095" max="14095" width="55.28515625" style="2" customWidth="1"/>
    <col min="14096" max="14334" width="9.140625" style="2" customWidth="1"/>
    <col min="14335" max="14346" width="11.42578125" style="2" customWidth="1"/>
    <col min="14347" max="14348" width="45.140625" style="2" customWidth="1"/>
    <col min="14349" max="14349" width="51" style="2" customWidth="1"/>
    <col min="14350" max="14350" width="50" style="2" customWidth="1"/>
    <col min="14351" max="14351" width="55.28515625" style="2" customWidth="1"/>
    <col min="14352" max="14590" width="9.140625" style="2" customWidth="1"/>
    <col min="14591" max="14602" width="11.42578125" style="2" customWidth="1"/>
    <col min="14603" max="14604" width="45.140625" style="2" customWidth="1"/>
    <col min="14605" max="14605" width="51" style="2" customWidth="1"/>
    <col min="14606" max="14606" width="50" style="2" customWidth="1"/>
    <col min="14607" max="14607" width="55.28515625" style="2" customWidth="1"/>
    <col min="14608" max="14846" width="9.140625" style="2" customWidth="1"/>
    <col min="14847" max="14858" width="11.42578125" style="2" customWidth="1"/>
    <col min="14859" max="14860" width="45.140625" style="2" customWidth="1"/>
    <col min="14861" max="14861" width="51" style="2" customWidth="1"/>
    <col min="14862" max="14862" width="50" style="2" customWidth="1"/>
    <col min="14863" max="14863" width="55.28515625" style="2" customWidth="1"/>
    <col min="14864" max="15102" width="9.140625" style="2" customWidth="1"/>
    <col min="15103" max="15114" width="11.42578125" style="2" customWidth="1"/>
    <col min="15115" max="15116" width="45.140625" style="2" customWidth="1"/>
    <col min="15117" max="15117" width="51" style="2" customWidth="1"/>
    <col min="15118" max="15118" width="50" style="2" customWidth="1"/>
    <col min="15119" max="15119" width="55.28515625" style="2" customWidth="1"/>
    <col min="15120" max="15358" width="9.140625" style="2" customWidth="1"/>
    <col min="15359" max="15370" width="11.42578125" style="2" customWidth="1"/>
    <col min="15371" max="15372" width="45.140625" style="2" customWidth="1"/>
    <col min="15373" max="15373" width="51" style="2" customWidth="1"/>
    <col min="15374" max="15374" width="50" style="2" customWidth="1"/>
    <col min="15375" max="15375" width="55.28515625" style="2" customWidth="1"/>
    <col min="15376" max="15614" width="9.140625" style="2" customWidth="1"/>
    <col min="15615" max="15626" width="11.42578125" style="2" customWidth="1"/>
    <col min="15627" max="15628" width="45.140625" style="2" customWidth="1"/>
    <col min="15629" max="15629" width="51" style="2" customWidth="1"/>
    <col min="15630" max="15630" width="50" style="2" customWidth="1"/>
    <col min="15631" max="15631" width="55.28515625" style="2" customWidth="1"/>
    <col min="15632" max="15870" width="9.140625" style="2" customWidth="1"/>
    <col min="15871" max="15882" width="11.42578125" style="2" customWidth="1"/>
    <col min="15883" max="15884" width="45.140625" style="2" customWidth="1"/>
    <col min="15885" max="15885" width="51" style="2" customWidth="1"/>
    <col min="15886" max="15886" width="50" style="2" customWidth="1"/>
    <col min="15887" max="15887" width="55.28515625" style="2" customWidth="1"/>
    <col min="15888" max="16126" width="9.140625" style="2" customWidth="1"/>
    <col min="16127" max="16138" width="11.42578125" style="2" customWidth="1"/>
    <col min="16139" max="16140" width="45.140625" style="2" customWidth="1"/>
    <col min="16141" max="16141" width="51" style="2" customWidth="1"/>
    <col min="16142" max="16142" width="50" style="2" customWidth="1"/>
    <col min="16143" max="16143" width="55.28515625" style="2" customWidth="1"/>
    <col min="16144" max="16384" width="9.140625" style="2" customWidth="1"/>
  </cols>
  <sheetData>
    <row r="9" spans="1:254" ht="12.75" customHeight="1" x14ac:dyDescent="0.2"/>
    <row r="10" spans="1:254" s="137" customFormat="1" ht="27" customHeight="1" x14ac:dyDescent="0.25">
      <c r="A10" s="800" t="s">
        <v>545</v>
      </c>
      <c r="B10" s="800"/>
      <c r="C10" s="800"/>
      <c r="D10" s="800"/>
      <c r="E10" s="800"/>
      <c r="F10" s="800"/>
      <c r="G10" s="800"/>
      <c r="H10" s="800"/>
      <c r="I10" s="800"/>
      <c r="J10" s="800"/>
      <c r="K10" s="800"/>
      <c r="L10" s="800"/>
      <c r="M10" s="800"/>
      <c r="N10" s="800"/>
      <c r="O10" s="800"/>
    </row>
    <row r="11" spans="1:254" ht="12.75" customHeight="1" x14ac:dyDescent="0.2">
      <c r="A11" s="801" t="s">
        <v>546</v>
      </c>
      <c r="B11" s="801"/>
      <c r="C11" s="801"/>
      <c r="D11" s="801"/>
      <c r="E11" s="801"/>
      <c r="F11" s="801"/>
      <c r="G11" s="801"/>
      <c r="H11" s="801"/>
      <c r="I11" s="801"/>
      <c r="J11" s="801"/>
      <c r="K11" s="801"/>
      <c r="L11" s="801"/>
      <c r="M11" s="801"/>
      <c r="N11" s="801"/>
      <c r="O11" s="801"/>
    </row>
    <row r="12" spans="1:254" x14ac:dyDescent="0.2">
      <c r="A12" s="745"/>
      <c r="B12" s="742"/>
      <c r="C12" s="742"/>
      <c r="D12" s="742"/>
      <c r="E12" s="742"/>
      <c r="F12" s="742"/>
      <c r="G12" s="742"/>
      <c r="H12" s="742"/>
      <c r="I12" s="742"/>
      <c r="J12" s="742"/>
    </row>
    <row r="13" spans="1:254" ht="12.75" customHeight="1" thickBot="1" x14ac:dyDescent="0.25">
      <c r="A13" s="118"/>
      <c r="B13" s="118"/>
      <c r="C13" s="118"/>
      <c r="D13" s="118"/>
      <c r="E13" s="118"/>
      <c r="F13" s="118"/>
      <c r="G13" s="118"/>
      <c r="H13" s="118"/>
      <c r="I13" s="118"/>
      <c r="J13" s="118"/>
      <c r="K13" s="802" t="s">
        <v>547</v>
      </c>
      <c r="L13" s="802"/>
      <c r="M13" s="802"/>
      <c r="N13" s="802"/>
      <c r="O13" s="802"/>
    </row>
    <row r="14" spans="1:254" ht="13.5" thickBot="1" x14ac:dyDescent="0.25">
      <c r="A14" s="803" t="s">
        <v>548</v>
      </c>
      <c r="B14" s="804"/>
      <c r="C14" s="804"/>
      <c r="D14" s="804"/>
      <c r="E14" s="804"/>
      <c r="F14" s="804"/>
      <c r="G14" s="804"/>
      <c r="H14" s="804"/>
      <c r="I14" s="804"/>
      <c r="J14" s="804"/>
      <c r="K14" s="256" t="s">
        <v>10</v>
      </c>
      <c r="L14" s="256" t="s">
        <v>11</v>
      </c>
      <c r="M14" s="256" t="s">
        <v>12</v>
      </c>
      <c r="N14" s="256" t="s">
        <v>13</v>
      </c>
      <c r="O14" s="256" t="s">
        <v>14</v>
      </c>
      <c r="P14" s="137"/>
      <c r="Q14" s="137"/>
      <c r="R14" s="137"/>
      <c r="S14" s="137"/>
      <c r="T14" s="137"/>
      <c r="U14" s="137"/>
      <c r="V14" s="137"/>
      <c r="W14" s="794"/>
      <c r="X14" s="611"/>
      <c r="Y14" s="611"/>
      <c r="Z14" s="611"/>
      <c r="AA14" s="611"/>
      <c r="AB14" s="611"/>
      <c r="AC14" s="611"/>
      <c r="AD14" s="611"/>
      <c r="AE14" s="611"/>
      <c r="AF14" s="611"/>
      <c r="AG14" s="611"/>
      <c r="AH14" s="611"/>
      <c r="AI14" s="794"/>
      <c r="AJ14" s="611"/>
      <c r="AK14" s="611"/>
      <c r="AL14" s="611"/>
      <c r="AM14" s="611"/>
      <c r="AN14" s="611"/>
      <c r="AO14" s="611"/>
      <c r="AP14" s="611"/>
      <c r="AQ14" s="611"/>
      <c r="AR14" s="611"/>
      <c r="AS14" s="611"/>
      <c r="AT14" s="611"/>
      <c r="AU14" s="794"/>
      <c r="AV14" s="611"/>
      <c r="AW14" s="611"/>
      <c r="AX14" s="611"/>
      <c r="AY14" s="611"/>
      <c r="AZ14" s="611"/>
      <c r="BA14" s="611"/>
      <c r="BB14" s="611"/>
      <c r="BC14" s="611"/>
      <c r="BD14" s="611"/>
      <c r="BE14" s="611"/>
      <c r="BF14" s="611"/>
      <c r="BG14" s="794"/>
      <c r="BH14" s="611"/>
      <c r="BI14" s="611"/>
      <c r="BJ14" s="611"/>
      <c r="BK14" s="611"/>
      <c r="BL14" s="611"/>
      <c r="BM14" s="611"/>
      <c r="BN14" s="611"/>
      <c r="BO14" s="611"/>
      <c r="BP14" s="611"/>
      <c r="BQ14" s="611"/>
      <c r="BR14" s="611"/>
      <c r="BS14" s="794"/>
      <c r="BT14" s="611"/>
      <c r="BU14" s="611"/>
      <c r="BV14" s="611"/>
      <c r="BW14" s="611"/>
      <c r="BX14" s="611"/>
      <c r="BY14" s="611"/>
      <c r="BZ14" s="611"/>
      <c r="CA14" s="611"/>
      <c r="CB14" s="611"/>
      <c r="CC14" s="611"/>
      <c r="CD14" s="611"/>
      <c r="CE14" s="794"/>
      <c r="CF14" s="611"/>
      <c r="CG14" s="611"/>
      <c r="CH14" s="611"/>
      <c r="CI14" s="611"/>
      <c r="CJ14" s="611"/>
      <c r="CK14" s="611"/>
      <c r="CL14" s="611"/>
      <c r="CM14" s="611"/>
      <c r="CN14" s="611"/>
      <c r="CO14" s="611"/>
      <c r="CP14" s="611"/>
      <c r="CQ14" s="794"/>
      <c r="CR14" s="611"/>
      <c r="CS14" s="611"/>
      <c r="CT14" s="611"/>
      <c r="CU14" s="611"/>
      <c r="CV14" s="611"/>
      <c r="CW14" s="611"/>
      <c r="CX14" s="611"/>
      <c r="CY14" s="611"/>
      <c r="CZ14" s="611"/>
      <c r="DA14" s="611"/>
      <c r="DB14" s="611"/>
      <c r="DC14" s="794"/>
      <c r="DD14" s="611"/>
      <c r="DE14" s="611"/>
      <c r="DF14" s="611"/>
      <c r="DG14" s="611"/>
      <c r="DH14" s="611"/>
      <c r="DI14" s="611"/>
      <c r="DJ14" s="611"/>
      <c r="DK14" s="611"/>
      <c r="DL14" s="611"/>
      <c r="DM14" s="611"/>
      <c r="DN14" s="611"/>
      <c r="DO14" s="794"/>
      <c r="DP14" s="611"/>
      <c r="DQ14" s="611"/>
      <c r="DR14" s="611"/>
      <c r="DS14" s="611"/>
      <c r="DT14" s="611"/>
      <c r="DU14" s="611"/>
      <c r="DV14" s="611"/>
      <c r="DW14" s="611"/>
      <c r="DX14" s="611"/>
      <c r="DY14" s="611"/>
      <c r="DZ14" s="611"/>
      <c r="EA14" s="794"/>
      <c r="EB14" s="611"/>
      <c r="EC14" s="611"/>
      <c r="ED14" s="611"/>
      <c r="EE14" s="611"/>
      <c r="EF14" s="611"/>
      <c r="EG14" s="611"/>
      <c r="EH14" s="611"/>
      <c r="EI14" s="611"/>
      <c r="EJ14" s="611"/>
      <c r="EK14" s="611"/>
      <c r="EL14" s="611"/>
      <c r="EM14" s="794"/>
      <c r="EN14" s="611"/>
      <c r="EO14" s="611"/>
      <c r="EP14" s="611"/>
      <c r="EQ14" s="611"/>
      <c r="ER14" s="611"/>
      <c r="ES14" s="611"/>
      <c r="ET14" s="611"/>
      <c r="EU14" s="611"/>
      <c r="EV14" s="611"/>
      <c r="EW14" s="611"/>
      <c r="EX14" s="611"/>
      <c r="EY14" s="794"/>
      <c r="EZ14" s="611"/>
      <c r="FA14" s="611"/>
      <c r="FB14" s="611"/>
      <c r="FC14" s="611"/>
      <c r="FD14" s="611"/>
      <c r="FE14" s="611"/>
      <c r="FF14" s="611"/>
      <c r="FG14" s="611"/>
      <c r="FH14" s="611"/>
      <c r="FI14" s="611"/>
      <c r="FJ14" s="611"/>
      <c r="FK14" s="794"/>
      <c r="FL14" s="611"/>
      <c r="FM14" s="611"/>
      <c r="FN14" s="611"/>
      <c r="FO14" s="611"/>
      <c r="FP14" s="611"/>
      <c r="FQ14" s="611"/>
      <c r="FR14" s="611"/>
      <c r="FS14" s="611"/>
      <c r="FT14" s="611"/>
      <c r="FU14" s="611"/>
      <c r="FV14" s="611"/>
      <c r="FW14" s="794"/>
      <c r="FX14" s="611"/>
      <c r="FY14" s="611"/>
      <c r="FZ14" s="611"/>
      <c r="GA14" s="611"/>
      <c r="GB14" s="611"/>
      <c r="GC14" s="611"/>
      <c r="GD14" s="611"/>
      <c r="GE14" s="611"/>
      <c r="GF14" s="611"/>
      <c r="GG14" s="611"/>
      <c r="GH14" s="611"/>
      <c r="GI14" s="794"/>
      <c r="GJ14" s="611"/>
      <c r="GK14" s="611"/>
      <c r="GL14" s="611"/>
      <c r="GM14" s="611"/>
      <c r="GN14" s="611"/>
      <c r="GO14" s="611"/>
      <c r="GP14" s="611"/>
      <c r="GQ14" s="611"/>
      <c r="GR14" s="611"/>
      <c r="GS14" s="611"/>
      <c r="GT14" s="611"/>
      <c r="GU14" s="794"/>
      <c r="GV14" s="611"/>
      <c r="GW14" s="611"/>
      <c r="GX14" s="611"/>
      <c r="GY14" s="611"/>
      <c r="GZ14" s="611"/>
      <c r="HA14" s="611"/>
      <c r="HB14" s="611"/>
      <c r="HC14" s="611"/>
      <c r="HD14" s="611"/>
      <c r="HE14" s="611"/>
      <c r="HF14" s="611"/>
      <c r="HG14" s="794"/>
      <c r="HH14" s="611"/>
      <c r="HI14" s="611"/>
      <c r="HJ14" s="611"/>
      <c r="HK14" s="611"/>
      <c r="HL14" s="611"/>
      <c r="HM14" s="611"/>
      <c r="HN14" s="611"/>
      <c r="HO14" s="611"/>
      <c r="HP14" s="611"/>
      <c r="HQ14" s="611"/>
      <c r="HR14" s="611"/>
      <c r="HS14" s="794"/>
      <c r="HT14" s="611"/>
      <c r="HU14" s="611"/>
      <c r="HV14" s="611"/>
      <c r="HW14" s="611"/>
      <c r="HX14" s="611"/>
      <c r="HY14" s="611"/>
      <c r="HZ14" s="611"/>
      <c r="IA14" s="611"/>
      <c r="IB14" s="611"/>
      <c r="IC14" s="611"/>
      <c r="ID14" s="611"/>
      <c r="IE14" s="794"/>
      <c r="IF14" s="611"/>
      <c r="IG14" s="611"/>
      <c r="IH14" s="611"/>
      <c r="II14" s="611"/>
      <c r="IJ14" s="611"/>
      <c r="IK14" s="611"/>
      <c r="IL14" s="611"/>
      <c r="IM14" s="611"/>
      <c r="IN14" s="611"/>
      <c r="IO14" s="611"/>
      <c r="IP14" s="611"/>
      <c r="IQ14" s="794"/>
      <c r="IR14" s="611"/>
      <c r="IS14" s="611"/>
      <c r="IT14" s="611"/>
    </row>
    <row r="15" spans="1:254" ht="58.5" customHeight="1" thickBot="1" x14ac:dyDescent="0.25">
      <c r="A15" s="781" t="s">
        <v>549</v>
      </c>
      <c r="B15" s="782"/>
      <c r="C15" s="782"/>
      <c r="D15" s="782"/>
      <c r="E15" s="782"/>
      <c r="F15" s="782"/>
      <c r="G15" s="782"/>
      <c r="H15" s="782"/>
      <c r="I15" s="782"/>
      <c r="J15" s="782"/>
      <c r="K15" s="257" t="s">
        <v>550</v>
      </c>
      <c r="L15" s="257" t="s">
        <v>551</v>
      </c>
      <c r="M15" s="257" t="s">
        <v>552</v>
      </c>
      <c r="N15" s="257" t="s">
        <v>553</v>
      </c>
      <c r="O15" s="257" t="s">
        <v>554</v>
      </c>
    </row>
    <row r="16" spans="1:254" ht="13.5" thickBot="1" x14ac:dyDescent="0.25">
      <c r="A16" s="258"/>
      <c r="B16" s="258"/>
      <c r="C16" s="258"/>
      <c r="D16" s="258"/>
      <c r="E16" s="258"/>
      <c r="F16" s="258"/>
      <c r="G16" s="258"/>
      <c r="H16" s="258"/>
      <c r="I16" s="258"/>
      <c r="J16" s="258"/>
      <c r="K16" s="259"/>
      <c r="L16" s="259"/>
      <c r="M16" s="259"/>
      <c r="N16" s="259"/>
      <c r="O16" s="259"/>
    </row>
    <row r="17" spans="1:15" ht="12.75" customHeight="1" thickBot="1" x14ac:dyDescent="0.25">
      <c r="A17" s="760" t="s">
        <v>555</v>
      </c>
      <c r="B17" s="761"/>
      <c r="C17" s="761"/>
      <c r="D17" s="761"/>
      <c r="E17" s="761"/>
      <c r="F17" s="761"/>
      <c r="G17" s="761"/>
      <c r="H17" s="761"/>
      <c r="I17" s="761"/>
      <c r="J17" s="761"/>
      <c r="K17" s="795"/>
      <c r="L17" s="795"/>
      <c r="M17" s="795"/>
      <c r="N17" s="795"/>
      <c r="O17" s="795"/>
    </row>
    <row r="18" spans="1:15" ht="12.75" customHeight="1" thickBot="1" x14ac:dyDescent="0.25">
      <c r="A18" s="796" t="s">
        <v>556</v>
      </c>
      <c r="B18" s="773"/>
      <c r="C18" s="773"/>
      <c r="D18" s="773"/>
      <c r="E18" s="773"/>
      <c r="F18" s="773"/>
      <c r="G18" s="773"/>
      <c r="H18" s="773"/>
      <c r="I18" s="773"/>
      <c r="J18" s="774"/>
      <c r="K18" s="260" t="s">
        <v>10</v>
      </c>
      <c r="L18" s="261" t="s">
        <v>11</v>
      </c>
      <c r="M18" s="261" t="s">
        <v>12</v>
      </c>
      <c r="N18" s="261" t="s">
        <v>13</v>
      </c>
      <c r="O18" s="261" t="s">
        <v>14</v>
      </c>
    </row>
    <row r="19" spans="1:15" ht="33.75" customHeight="1" thickBot="1" x14ac:dyDescent="0.25">
      <c r="A19" s="797" t="s">
        <v>557</v>
      </c>
      <c r="B19" s="798"/>
      <c r="C19" s="798"/>
      <c r="D19" s="798"/>
      <c r="E19" s="798"/>
      <c r="F19" s="798"/>
      <c r="G19" s="798"/>
      <c r="H19" s="798"/>
      <c r="I19" s="798"/>
      <c r="J19" s="799"/>
      <c r="K19" s="752" t="s">
        <v>558</v>
      </c>
      <c r="L19" s="753" t="s">
        <v>559</v>
      </c>
      <c r="M19" s="753" t="s">
        <v>560</v>
      </c>
      <c r="N19" s="753" t="s">
        <v>561</v>
      </c>
      <c r="O19" s="753" t="s">
        <v>562</v>
      </c>
    </row>
    <row r="20" spans="1:15" ht="33.75" customHeight="1" thickBot="1" x14ac:dyDescent="0.25">
      <c r="A20" s="797" t="s">
        <v>563</v>
      </c>
      <c r="B20" s="798"/>
      <c r="C20" s="798"/>
      <c r="D20" s="798"/>
      <c r="E20" s="798"/>
      <c r="F20" s="798"/>
      <c r="G20" s="798"/>
      <c r="H20" s="798"/>
      <c r="I20" s="798"/>
      <c r="J20" s="799"/>
      <c r="K20" s="752"/>
      <c r="L20" s="753"/>
      <c r="M20" s="753"/>
      <c r="N20" s="753"/>
      <c r="O20" s="753"/>
    </row>
    <row r="21" spans="1:15" ht="12.75" customHeight="1" thickBot="1" x14ac:dyDescent="0.25">
      <c r="A21" s="262"/>
      <c r="B21" s="263"/>
      <c r="C21" s="263"/>
      <c r="D21" s="263"/>
      <c r="E21" s="263"/>
      <c r="F21" s="263"/>
      <c r="G21" s="263"/>
      <c r="H21" s="263"/>
      <c r="I21" s="263"/>
      <c r="J21" s="264"/>
      <c r="K21" s="265"/>
      <c r="L21" s="265"/>
      <c r="M21" s="265"/>
      <c r="N21" s="265"/>
      <c r="O21" s="265"/>
    </row>
    <row r="22" spans="1:15" ht="12.75" customHeight="1" thickBot="1" x14ac:dyDescent="0.25">
      <c r="A22" s="790" t="s">
        <v>564</v>
      </c>
      <c r="B22" s="779"/>
      <c r="C22" s="779"/>
      <c r="D22" s="779"/>
      <c r="E22" s="779"/>
      <c r="F22" s="779"/>
      <c r="G22" s="779"/>
      <c r="H22" s="779"/>
      <c r="I22" s="779"/>
      <c r="J22" s="780"/>
      <c r="K22" s="260" t="s">
        <v>10</v>
      </c>
      <c r="L22" s="261" t="s">
        <v>11</v>
      </c>
      <c r="M22" s="261" t="s">
        <v>12</v>
      </c>
      <c r="N22" s="261" t="s">
        <v>13</v>
      </c>
      <c r="O22" s="261" t="s">
        <v>14</v>
      </c>
    </row>
    <row r="23" spans="1:15" ht="65.25" customHeight="1" thickBot="1" x14ac:dyDescent="0.25">
      <c r="A23" s="791" t="s">
        <v>565</v>
      </c>
      <c r="B23" s="792"/>
      <c r="C23" s="792"/>
      <c r="D23" s="792"/>
      <c r="E23" s="792"/>
      <c r="F23" s="792"/>
      <c r="G23" s="792"/>
      <c r="H23" s="792"/>
      <c r="I23" s="792"/>
      <c r="J23" s="793"/>
      <c r="K23" s="257" t="s">
        <v>566</v>
      </c>
      <c r="L23" s="257" t="s">
        <v>567</v>
      </c>
      <c r="M23" s="257" t="s">
        <v>568</v>
      </c>
      <c r="N23" s="257" t="s">
        <v>569</v>
      </c>
      <c r="O23" s="257" t="s">
        <v>570</v>
      </c>
    </row>
    <row r="24" spans="1:15" ht="13.5" thickBot="1" x14ac:dyDescent="0.25">
      <c r="A24" s="266"/>
      <c r="B24" s="267"/>
      <c r="C24" s="267"/>
      <c r="D24" s="267"/>
      <c r="E24" s="267"/>
      <c r="F24" s="267"/>
      <c r="G24" s="267"/>
      <c r="H24" s="267"/>
      <c r="I24" s="267"/>
      <c r="J24" s="267"/>
      <c r="K24" s="259"/>
      <c r="L24" s="259"/>
      <c r="M24" s="259"/>
      <c r="N24" s="259"/>
      <c r="O24" s="259"/>
    </row>
    <row r="25" spans="1:15" ht="12.75" customHeight="1" thickBot="1" x14ac:dyDescent="0.25">
      <c r="A25" s="760" t="s">
        <v>571</v>
      </c>
      <c r="B25" s="761"/>
      <c r="C25" s="761"/>
      <c r="D25" s="761"/>
      <c r="E25" s="761"/>
      <c r="F25" s="761"/>
      <c r="G25" s="761"/>
      <c r="H25" s="761"/>
      <c r="I25" s="761"/>
      <c r="J25" s="761"/>
      <c r="K25" s="265"/>
      <c r="L25" s="265"/>
      <c r="M25" s="265"/>
      <c r="N25" s="265"/>
      <c r="O25" s="265"/>
    </row>
    <row r="26" spans="1:15" ht="31.5" customHeight="1" thickBot="1" x14ac:dyDescent="0.25">
      <c r="A26" s="787" t="s">
        <v>572</v>
      </c>
      <c r="B26" s="788"/>
      <c r="C26" s="788"/>
      <c r="D26" s="788"/>
      <c r="E26" s="788"/>
      <c r="F26" s="788"/>
      <c r="G26" s="788"/>
      <c r="H26" s="788"/>
      <c r="I26" s="788"/>
      <c r="J26" s="789"/>
      <c r="K26" s="261" t="s">
        <v>10</v>
      </c>
      <c r="L26" s="261" t="s">
        <v>11</v>
      </c>
      <c r="M26" s="261" t="s">
        <v>12</v>
      </c>
      <c r="N26" s="261" t="s">
        <v>13</v>
      </c>
      <c r="O26" s="261" t="s">
        <v>14</v>
      </c>
    </row>
    <row r="27" spans="1:15" ht="15.75" customHeight="1" thickBot="1" x14ac:dyDescent="0.25">
      <c r="A27" s="766" t="s">
        <v>573</v>
      </c>
      <c r="B27" s="742"/>
      <c r="C27" s="742"/>
      <c r="D27" s="742"/>
      <c r="E27" s="742"/>
      <c r="F27" s="742"/>
      <c r="G27" s="742"/>
      <c r="H27" s="742"/>
      <c r="I27" s="742"/>
      <c r="J27" s="765"/>
      <c r="K27" s="752" t="s">
        <v>574</v>
      </c>
      <c r="L27" s="753" t="s">
        <v>575</v>
      </c>
      <c r="M27" s="753" t="s">
        <v>576</v>
      </c>
      <c r="N27" s="753" t="s">
        <v>577</v>
      </c>
      <c r="O27" s="753" t="s">
        <v>578</v>
      </c>
    </row>
    <row r="28" spans="1:15" ht="32.25" customHeight="1" thickBot="1" x14ac:dyDescent="0.25">
      <c r="A28" s="775" t="s">
        <v>579</v>
      </c>
      <c r="B28" s="776"/>
      <c r="C28" s="776"/>
      <c r="D28" s="776"/>
      <c r="E28" s="776"/>
      <c r="F28" s="776"/>
      <c r="G28" s="776"/>
      <c r="H28" s="776"/>
      <c r="I28" s="776"/>
      <c r="J28" s="777"/>
      <c r="K28" s="752"/>
      <c r="L28" s="753"/>
      <c r="M28" s="753"/>
      <c r="N28" s="753"/>
      <c r="O28" s="753"/>
    </row>
    <row r="29" spans="1:15" ht="32.25" customHeight="1" thickBot="1" x14ac:dyDescent="0.25">
      <c r="A29" s="775" t="s">
        <v>580</v>
      </c>
      <c r="B29" s="776"/>
      <c r="C29" s="776"/>
      <c r="D29" s="776"/>
      <c r="E29" s="776"/>
      <c r="F29" s="776"/>
      <c r="G29" s="776"/>
      <c r="H29" s="776"/>
      <c r="I29" s="776"/>
      <c r="J29" s="777"/>
      <c r="K29" s="752"/>
      <c r="L29" s="753"/>
      <c r="M29" s="753"/>
      <c r="N29" s="753"/>
      <c r="O29" s="753"/>
    </row>
    <row r="30" spans="1:15" ht="15.75" customHeight="1" thickBot="1" x14ac:dyDescent="0.25">
      <c r="A30" s="775" t="s">
        <v>581</v>
      </c>
      <c r="B30" s="776"/>
      <c r="C30" s="776"/>
      <c r="D30" s="776"/>
      <c r="E30" s="776"/>
      <c r="F30" s="776"/>
      <c r="G30" s="776"/>
      <c r="H30" s="776"/>
      <c r="I30" s="776"/>
      <c r="J30" s="777"/>
      <c r="K30" s="752"/>
      <c r="L30" s="753"/>
      <c r="M30" s="753"/>
      <c r="N30" s="753"/>
      <c r="O30" s="753"/>
    </row>
    <row r="31" spans="1:15" ht="12.75" customHeight="1" thickBot="1" x14ac:dyDescent="0.25">
      <c r="A31" s="784"/>
      <c r="B31" s="785"/>
      <c r="C31" s="785"/>
      <c r="D31" s="785"/>
      <c r="E31" s="785"/>
      <c r="F31" s="785"/>
      <c r="G31" s="785"/>
      <c r="H31" s="785"/>
      <c r="I31" s="785"/>
      <c r="J31" s="786"/>
      <c r="K31" s="265"/>
      <c r="L31" s="265"/>
      <c r="M31" s="265"/>
      <c r="N31" s="265"/>
      <c r="O31" s="265"/>
    </row>
    <row r="32" spans="1:15" ht="13.5" thickBot="1" x14ac:dyDescent="0.25">
      <c r="A32" s="766" t="s">
        <v>582</v>
      </c>
      <c r="B32" s="742"/>
      <c r="C32" s="742"/>
      <c r="D32" s="742"/>
      <c r="E32" s="742"/>
      <c r="F32" s="742"/>
      <c r="G32" s="742"/>
      <c r="H32" s="742"/>
      <c r="I32" s="742"/>
      <c r="J32" s="765"/>
      <c r="K32" s="260" t="s">
        <v>10</v>
      </c>
      <c r="L32" s="261" t="s">
        <v>11</v>
      </c>
      <c r="M32" s="261" t="s">
        <v>12</v>
      </c>
      <c r="N32" s="261" t="s">
        <v>13</v>
      </c>
      <c r="O32" s="261" t="s">
        <v>14</v>
      </c>
    </row>
    <row r="33" spans="1:15" ht="30.75" customHeight="1" thickBot="1" x14ac:dyDescent="0.25">
      <c r="A33" s="787" t="s">
        <v>572</v>
      </c>
      <c r="B33" s="788"/>
      <c r="C33" s="788"/>
      <c r="D33" s="788"/>
      <c r="E33" s="788"/>
      <c r="F33" s="788"/>
      <c r="G33" s="788"/>
      <c r="H33" s="788"/>
      <c r="I33" s="788"/>
      <c r="J33" s="789"/>
      <c r="K33" s="752" t="s">
        <v>583</v>
      </c>
      <c r="L33" s="753" t="s">
        <v>584</v>
      </c>
      <c r="M33" s="753" t="s">
        <v>585</v>
      </c>
      <c r="N33" s="753" t="s">
        <v>586</v>
      </c>
      <c r="O33" s="753" t="s">
        <v>587</v>
      </c>
    </row>
    <row r="34" spans="1:15" ht="31.5" customHeight="1" thickBot="1" x14ac:dyDescent="0.25">
      <c r="A34" s="764" t="s">
        <v>588</v>
      </c>
      <c r="B34" s="742"/>
      <c r="C34" s="742"/>
      <c r="D34" s="742"/>
      <c r="E34" s="742"/>
      <c r="F34" s="742"/>
      <c r="G34" s="742"/>
      <c r="H34" s="742"/>
      <c r="I34" s="742"/>
      <c r="J34" s="765"/>
      <c r="K34" s="752"/>
      <c r="L34" s="753"/>
      <c r="M34" s="753"/>
      <c r="N34" s="753"/>
      <c r="O34" s="753"/>
    </row>
    <row r="35" spans="1:15" ht="13.5" thickBot="1" x14ac:dyDescent="0.25">
      <c r="A35" s="775" t="s">
        <v>589</v>
      </c>
      <c r="B35" s="776"/>
      <c r="C35" s="776"/>
      <c r="D35" s="776"/>
      <c r="E35" s="776"/>
      <c r="F35" s="776"/>
      <c r="G35" s="776"/>
      <c r="H35" s="776"/>
      <c r="I35" s="776"/>
      <c r="J35" s="777"/>
      <c r="K35" s="752"/>
      <c r="L35" s="753"/>
      <c r="M35" s="753"/>
      <c r="N35" s="753"/>
      <c r="O35" s="753"/>
    </row>
    <row r="36" spans="1:15" ht="13.5" thickBot="1" x14ac:dyDescent="0.25">
      <c r="A36" s="775" t="s">
        <v>590</v>
      </c>
      <c r="B36" s="776"/>
      <c r="C36" s="776"/>
      <c r="D36" s="776"/>
      <c r="E36" s="776"/>
      <c r="F36" s="776"/>
      <c r="G36" s="776"/>
      <c r="H36" s="776"/>
      <c r="I36" s="776"/>
      <c r="J36" s="777"/>
      <c r="K36" s="752"/>
      <c r="L36" s="753"/>
      <c r="M36" s="753"/>
      <c r="N36" s="753"/>
      <c r="O36" s="753"/>
    </row>
    <row r="37" spans="1:15" ht="13.5" thickBot="1" x14ac:dyDescent="0.25">
      <c r="A37" s="775" t="s">
        <v>591</v>
      </c>
      <c r="B37" s="776"/>
      <c r="C37" s="776"/>
      <c r="D37" s="776"/>
      <c r="E37" s="776"/>
      <c r="F37" s="776"/>
      <c r="G37" s="776"/>
      <c r="H37" s="776"/>
      <c r="I37" s="776"/>
      <c r="J37" s="777"/>
      <c r="K37" s="752"/>
      <c r="L37" s="753"/>
      <c r="M37" s="753"/>
      <c r="N37" s="753"/>
      <c r="O37" s="753"/>
    </row>
    <row r="38" spans="1:15" ht="31.5" customHeight="1" thickBot="1" x14ac:dyDescent="0.25">
      <c r="A38" s="778" t="s">
        <v>592</v>
      </c>
      <c r="B38" s="779"/>
      <c r="C38" s="779"/>
      <c r="D38" s="779"/>
      <c r="E38" s="779"/>
      <c r="F38" s="779"/>
      <c r="G38" s="779"/>
      <c r="H38" s="779"/>
      <c r="I38" s="779"/>
      <c r="J38" s="780"/>
      <c r="K38" s="752"/>
      <c r="L38" s="753"/>
      <c r="M38" s="753"/>
      <c r="N38" s="753"/>
      <c r="O38" s="753"/>
    </row>
    <row r="39" spans="1:15" ht="31.5" customHeight="1" thickBot="1" x14ac:dyDescent="0.25">
      <c r="A39" s="781" t="s">
        <v>593</v>
      </c>
      <c r="B39" s="782"/>
      <c r="C39" s="782"/>
      <c r="D39" s="782"/>
      <c r="E39" s="782"/>
      <c r="F39" s="782"/>
      <c r="G39" s="782"/>
      <c r="H39" s="782"/>
      <c r="I39" s="782"/>
      <c r="J39" s="783"/>
      <c r="K39" s="752"/>
      <c r="L39" s="753"/>
      <c r="M39" s="753"/>
      <c r="N39" s="753"/>
      <c r="O39" s="753"/>
    </row>
    <row r="40" spans="1:15" ht="13.5" thickBot="1" x14ac:dyDescent="0.25">
      <c r="A40" s="266"/>
      <c r="B40" s="267"/>
      <c r="C40" s="267"/>
      <c r="D40" s="267"/>
      <c r="E40" s="267"/>
      <c r="F40" s="267"/>
      <c r="G40" s="267"/>
      <c r="H40" s="267"/>
      <c r="I40" s="267"/>
      <c r="J40" s="267"/>
      <c r="K40" s="259"/>
      <c r="L40" s="259"/>
      <c r="M40" s="259"/>
      <c r="N40" s="259"/>
      <c r="O40" s="259"/>
    </row>
    <row r="41" spans="1:15" ht="13.5" thickBot="1" x14ac:dyDescent="0.25">
      <c r="A41" s="770" t="s">
        <v>594</v>
      </c>
      <c r="B41" s="771"/>
      <c r="C41" s="771"/>
      <c r="D41" s="771"/>
      <c r="E41" s="771"/>
      <c r="F41" s="771"/>
      <c r="G41" s="771"/>
      <c r="H41" s="771"/>
      <c r="I41" s="771"/>
      <c r="J41" s="771"/>
      <c r="K41" s="261" t="s">
        <v>10</v>
      </c>
      <c r="L41" s="261" t="s">
        <v>11</v>
      </c>
      <c r="M41" s="261" t="s">
        <v>12</v>
      </c>
      <c r="N41" s="261" t="s">
        <v>13</v>
      </c>
      <c r="O41" s="261" t="s">
        <v>14</v>
      </c>
    </row>
    <row r="42" spans="1:15" ht="37.5" customHeight="1" thickBot="1" x14ac:dyDescent="0.25">
      <c r="A42" s="772" t="s">
        <v>595</v>
      </c>
      <c r="B42" s="773"/>
      <c r="C42" s="773"/>
      <c r="D42" s="773"/>
      <c r="E42" s="773"/>
      <c r="F42" s="773"/>
      <c r="G42" s="773"/>
      <c r="H42" s="773"/>
      <c r="I42" s="773"/>
      <c r="J42" s="774"/>
      <c r="K42" s="753" t="s">
        <v>596</v>
      </c>
      <c r="L42" s="753" t="s">
        <v>597</v>
      </c>
      <c r="M42" s="753" t="s">
        <v>598</v>
      </c>
      <c r="N42" s="753" t="s">
        <v>599</v>
      </c>
      <c r="O42" s="753" t="s">
        <v>600</v>
      </c>
    </row>
    <row r="43" spans="1:15" ht="30" customHeight="1" thickBot="1" x14ac:dyDescent="0.25">
      <c r="A43" s="764" t="s">
        <v>601</v>
      </c>
      <c r="B43" s="742"/>
      <c r="C43" s="742"/>
      <c r="D43" s="742"/>
      <c r="E43" s="742"/>
      <c r="F43" s="742"/>
      <c r="G43" s="742"/>
      <c r="H43" s="742"/>
      <c r="I43" s="742"/>
      <c r="J43" s="765"/>
      <c r="K43" s="753"/>
      <c r="L43" s="753"/>
      <c r="M43" s="753"/>
      <c r="N43" s="753"/>
      <c r="O43" s="753"/>
    </row>
    <row r="44" spans="1:15" ht="13.5" thickBot="1" x14ac:dyDescent="0.25">
      <c r="A44" s="766" t="s">
        <v>602</v>
      </c>
      <c r="B44" s="742"/>
      <c r="C44" s="742"/>
      <c r="D44" s="742"/>
      <c r="E44" s="742"/>
      <c r="F44" s="742"/>
      <c r="G44" s="742"/>
      <c r="H44" s="742"/>
      <c r="I44" s="742"/>
      <c r="J44" s="765"/>
      <c r="K44" s="753"/>
      <c r="L44" s="753"/>
      <c r="M44" s="753"/>
      <c r="N44" s="753"/>
      <c r="O44" s="753"/>
    </row>
    <row r="45" spans="1:15" ht="38.25" customHeight="1" thickBot="1" x14ac:dyDescent="0.25">
      <c r="A45" s="767" t="s">
        <v>603</v>
      </c>
      <c r="B45" s="768"/>
      <c r="C45" s="768"/>
      <c r="D45" s="768"/>
      <c r="E45" s="768"/>
      <c r="F45" s="768"/>
      <c r="G45" s="768"/>
      <c r="H45" s="768"/>
      <c r="I45" s="768"/>
      <c r="J45" s="769"/>
      <c r="K45" s="753"/>
      <c r="L45" s="753"/>
      <c r="M45" s="753"/>
      <c r="N45" s="753"/>
      <c r="O45" s="753"/>
    </row>
    <row r="46" spans="1:15" x14ac:dyDescent="0.2">
      <c r="A46" s="266"/>
      <c r="B46" s="267"/>
      <c r="C46" s="267"/>
      <c r="D46" s="267"/>
      <c r="E46" s="267"/>
      <c r="F46" s="267"/>
      <c r="G46" s="267"/>
      <c r="H46" s="267"/>
      <c r="I46" s="267"/>
      <c r="J46" s="267"/>
      <c r="K46" s="259"/>
      <c r="L46" s="259"/>
      <c r="M46" s="259"/>
      <c r="N46" s="259"/>
      <c r="O46" s="259"/>
    </row>
    <row r="47" spans="1:15" ht="12.75" customHeight="1" x14ac:dyDescent="0.2">
      <c r="A47" s="770" t="s">
        <v>604</v>
      </c>
      <c r="B47" s="771"/>
      <c r="C47" s="771"/>
      <c r="D47" s="771"/>
      <c r="E47" s="771"/>
      <c r="F47" s="771"/>
      <c r="G47" s="771"/>
      <c r="H47" s="771"/>
      <c r="I47" s="771"/>
      <c r="J47" s="771"/>
      <c r="K47" s="265"/>
      <c r="L47" s="265"/>
      <c r="M47" s="265"/>
      <c r="N47" s="265"/>
      <c r="O47" s="265"/>
    </row>
    <row r="48" spans="1:15" ht="13.5" thickBot="1" x14ac:dyDescent="0.25">
      <c r="A48" s="745"/>
      <c r="B48" s="742"/>
      <c r="C48" s="742"/>
      <c r="D48" s="742"/>
      <c r="E48" s="742"/>
      <c r="F48" s="742"/>
      <c r="G48" s="742"/>
      <c r="H48" s="742"/>
      <c r="I48" s="742"/>
      <c r="J48" s="742"/>
      <c r="K48" s="265"/>
      <c r="L48" s="265"/>
      <c r="M48" s="265"/>
      <c r="N48" s="265"/>
      <c r="O48" s="265"/>
    </row>
    <row r="49" spans="1:15" ht="12.75" customHeight="1" thickBot="1" x14ac:dyDescent="0.25">
      <c r="A49" s="760" t="s">
        <v>605</v>
      </c>
      <c r="B49" s="761"/>
      <c r="C49" s="761"/>
      <c r="D49" s="761"/>
      <c r="E49" s="761"/>
      <c r="F49" s="761"/>
      <c r="G49" s="761"/>
      <c r="H49" s="761"/>
      <c r="I49" s="761"/>
      <c r="J49" s="761"/>
      <c r="K49" s="261" t="s">
        <v>10</v>
      </c>
      <c r="L49" s="261" t="s">
        <v>11</v>
      </c>
      <c r="M49" s="261" t="s">
        <v>12</v>
      </c>
      <c r="N49" s="261" t="s">
        <v>13</v>
      </c>
      <c r="O49" s="261" t="s">
        <v>14</v>
      </c>
    </row>
    <row r="50" spans="1:15" ht="78" customHeight="1" thickBot="1" x14ac:dyDescent="0.25">
      <c r="A50" s="757" t="s">
        <v>606</v>
      </c>
      <c r="B50" s="758"/>
      <c r="C50" s="758"/>
      <c r="D50" s="758"/>
      <c r="E50" s="758"/>
      <c r="F50" s="758"/>
      <c r="G50" s="758"/>
      <c r="H50" s="758"/>
      <c r="I50" s="758"/>
      <c r="J50" s="758"/>
      <c r="K50" s="257" t="s">
        <v>607</v>
      </c>
      <c r="L50" s="257" t="s">
        <v>608</v>
      </c>
      <c r="M50" s="257" t="s">
        <v>609</v>
      </c>
      <c r="N50" s="257" t="s">
        <v>610</v>
      </c>
      <c r="O50" s="257" t="s">
        <v>611</v>
      </c>
    </row>
    <row r="51" spans="1:15" ht="13.5" thickBot="1" x14ac:dyDescent="0.25">
      <c r="A51" s="266"/>
      <c r="B51" s="267"/>
      <c r="C51" s="267"/>
      <c r="D51" s="267"/>
      <c r="E51" s="267"/>
      <c r="F51" s="267"/>
      <c r="G51" s="267"/>
      <c r="H51" s="267"/>
      <c r="I51" s="267"/>
      <c r="J51" s="267"/>
      <c r="K51" s="259"/>
      <c r="L51" s="259"/>
      <c r="M51" s="259"/>
      <c r="N51" s="259"/>
      <c r="O51" s="259"/>
    </row>
    <row r="52" spans="1:15" ht="12.75" customHeight="1" thickBot="1" x14ac:dyDescent="0.25">
      <c r="A52" s="760" t="s">
        <v>612</v>
      </c>
      <c r="B52" s="761"/>
      <c r="C52" s="761"/>
      <c r="D52" s="761"/>
      <c r="E52" s="761"/>
      <c r="F52" s="761"/>
      <c r="G52" s="761"/>
      <c r="H52" s="761"/>
      <c r="I52" s="761"/>
      <c r="J52" s="761"/>
      <c r="K52" s="261" t="s">
        <v>10</v>
      </c>
      <c r="L52" s="261" t="s">
        <v>11</v>
      </c>
      <c r="M52" s="261" t="s">
        <v>12</v>
      </c>
      <c r="N52" s="261" t="s">
        <v>13</v>
      </c>
      <c r="O52" s="261" t="s">
        <v>14</v>
      </c>
    </row>
    <row r="53" spans="1:15" ht="104.25" customHeight="1" thickBot="1" x14ac:dyDescent="0.25">
      <c r="A53" s="757" t="s">
        <v>613</v>
      </c>
      <c r="B53" s="758"/>
      <c r="C53" s="758"/>
      <c r="D53" s="758"/>
      <c r="E53" s="758"/>
      <c r="F53" s="758"/>
      <c r="G53" s="758"/>
      <c r="H53" s="758"/>
      <c r="I53" s="758"/>
      <c r="J53" s="758"/>
      <c r="K53" s="257" t="s">
        <v>614</v>
      </c>
      <c r="L53" s="257" t="s">
        <v>615</v>
      </c>
      <c r="M53" s="257" t="s">
        <v>616</v>
      </c>
      <c r="N53" s="257" t="s">
        <v>617</v>
      </c>
      <c r="O53" s="257" t="s">
        <v>618</v>
      </c>
    </row>
    <row r="54" spans="1:15" ht="13.5" thickBot="1" x14ac:dyDescent="0.25">
      <c r="A54" s="745"/>
      <c r="B54" s="742"/>
      <c r="C54" s="742"/>
      <c r="D54" s="742"/>
      <c r="E54" s="742"/>
      <c r="F54" s="742"/>
      <c r="G54" s="742"/>
      <c r="H54" s="742"/>
      <c r="I54" s="742"/>
      <c r="J54" s="742"/>
      <c r="K54" s="265"/>
      <c r="L54" s="265"/>
      <c r="M54" s="265"/>
      <c r="N54" s="265"/>
      <c r="O54" s="265"/>
    </row>
    <row r="55" spans="1:15" ht="12.75" customHeight="1" thickBot="1" x14ac:dyDescent="0.25">
      <c r="A55" s="762" t="s">
        <v>619</v>
      </c>
      <c r="B55" s="763"/>
      <c r="C55" s="763"/>
      <c r="D55" s="763"/>
      <c r="E55" s="763"/>
      <c r="F55" s="763"/>
      <c r="G55" s="763"/>
      <c r="H55" s="763"/>
      <c r="I55" s="763"/>
      <c r="J55" s="763"/>
      <c r="K55" s="260" t="s">
        <v>10</v>
      </c>
      <c r="L55" s="261" t="s">
        <v>11</v>
      </c>
      <c r="M55" s="261" t="s">
        <v>12</v>
      </c>
      <c r="N55" s="261" t="s">
        <v>13</v>
      </c>
      <c r="O55" s="261" t="s">
        <v>14</v>
      </c>
    </row>
    <row r="56" spans="1:15" ht="47.25" customHeight="1" thickBot="1" x14ac:dyDescent="0.25">
      <c r="A56" s="749" t="s">
        <v>620</v>
      </c>
      <c r="B56" s="750"/>
      <c r="C56" s="750"/>
      <c r="D56" s="750"/>
      <c r="E56" s="750"/>
      <c r="F56" s="750"/>
      <c r="G56" s="750"/>
      <c r="H56" s="750"/>
      <c r="I56" s="750"/>
      <c r="J56" s="751"/>
      <c r="K56" s="752" t="s">
        <v>621</v>
      </c>
      <c r="L56" s="753" t="s">
        <v>622</v>
      </c>
      <c r="M56" s="753" t="s">
        <v>623</v>
      </c>
      <c r="N56" s="753" t="s">
        <v>624</v>
      </c>
      <c r="O56" s="753" t="s">
        <v>625</v>
      </c>
    </row>
    <row r="57" spans="1:15" ht="47.25" customHeight="1" thickBot="1" x14ac:dyDescent="0.25">
      <c r="A57" s="754" t="s">
        <v>626</v>
      </c>
      <c r="B57" s="755"/>
      <c r="C57" s="755"/>
      <c r="D57" s="755"/>
      <c r="E57" s="755"/>
      <c r="F57" s="755"/>
      <c r="G57" s="755"/>
      <c r="H57" s="755"/>
      <c r="I57" s="755"/>
      <c r="J57" s="756"/>
      <c r="K57" s="752"/>
      <c r="L57" s="753"/>
      <c r="M57" s="753"/>
      <c r="N57" s="753"/>
      <c r="O57" s="753"/>
    </row>
    <row r="58" spans="1:15" ht="47.25" customHeight="1" thickBot="1" x14ac:dyDescent="0.25">
      <c r="A58" s="757" t="s">
        <v>627</v>
      </c>
      <c r="B58" s="758"/>
      <c r="C58" s="758"/>
      <c r="D58" s="758"/>
      <c r="E58" s="758"/>
      <c r="F58" s="758"/>
      <c r="G58" s="758"/>
      <c r="H58" s="758"/>
      <c r="I58" s="758"/>
      <c r="J58" s="759"/>
      <c r="K58" s="752"/>
      <c r="L58" s="753"/>
      <c r="M58" s="753"/>
      <c r="N58" s="753"/>
      <c r="O58" s="753"/>
    </row>
    <row r="59" spans="1:15" ht="15.75" customHeight="1" x14ac:dyDescent="0.2">
      <c r="A59" s="268"/>
      <c r="B59" s="268"/>
      <c r="C59" s="268"/>
      <c r="D59" s="268"/>
      <c r="E59" s="268"/>
      <c r="F59" s="268"/>
      <c r="G59" s="268"/>
      <c r="H59" s="268"/>
      <c r="I59" s="268"/>
      <c r="J59" s="268"/>
      <c r="K59" s="265"/>
      <c r="L59" s="265"/>
      <c r="M59" s="265"/>
      <c r="N59" s="265"/>
      <c r="O59" s="265"/>
    </row>
    <row r="60" spans="1:15" x14ac:dyDescent="0.2">
      <c r="A60" s="745"/>
      <c r="B60" s="742"/>
      <c r="C60" s="742"/>
      <c r="D60" s="742"/>
      <c r="E60" s="742"/>
      <c r="F60" s="742"/>
      <c r="G60" s="742"/>
      <c r="H60" s="742"/>
      <c r="I60" s="742"/>
      <c r="J60" s="742"/>
      <c r="K60" s="265"/>
      <c r="L60" s="265"/>
      <c r="M60" s="265"/>
      <c r="N60" s="265"/>
      <c r="O60" s="265"/>
    </row>
    <row r="61" spans="1:15" x14ac:dyDescent="0.2">
      <c r="A61" s="745"/>
      <c r="B61" s="742"/>
      <c r="C61" s="742"/>
      <c r="D61" s="742"/>
      <c r="E61" s="742"/>
      <c r="F61" s="742"/>
      <c r="G61" s="742"/>
      <c r="H61" s="742"/>
      <c r="I61" s="742"/>
      <c r="J61" s="742"/>
      <c r="K61" s="265"/>
      <c r="L61" s="265"/>
      <c r="M61" s="265"/>
      <c r="N61" s="265"/>
      <c r="O61" s="265"/>
    </row>
    <row r="62" spans="1:15" x14ac:dyDescent="0.2">
      <c r="A62" s="745"/>
      <c r="B62" s="742"/>
      <c r="C62" s="742"/>
      <c r="D62" s="742"/>
      <c r="E62" s="742"/>
      <c r="F62" s="742"/>
      <c r="G62" s="742"/>
      <c r="H62" s="742"/>
      <c r="I62" s="742"/>
      <c r="J62" s="742"/>
      <c r="K62" s="265"/>
      <c r="L62" s="265"/>
      <c r="M62" s="265"/>
      <c r="N62" s="265"/>
      <c r="O62" s="265"/>
    </row>
    <row r="63" spans="1:15" x14ac:dyDescent="0.2">
      <c r="A63" s="745"/>
      <c r="B63" s="742"/>
      <c r="C63" s="742"/>
      <c r="D63" s="742"/>
      <c r="E63" s="742"/>
      <c r="F63" s="742"/>
      <c r="G63" s="742"/>
      <c r="H63" s="742"/>
      <c r="I63" s="742"/>
      <c r="J63" s="742"/>
      <c r="K63" s="265"/>
      <c r="L63" s="265"/>
      <c r="M63" s="265"/>
      <c r="N63" s="265"/>
      <c r="O63" s="265"/>
    </row>
    <row r="64" spans="1:15" x14ac:dyDescent="0.2">
      <c r="A64" s="745"/>
      <c r="B64" s="742"/>
      <c r="C64" s="742"/>
      <c r="D64" s="742"/>
      <c r="E64" s="742"/>
      <c r="F64" s="742"/>
      <c r="G64" s="742"/>
      <c r="H64" s="742"/>
      <c r="I64" s="742"/>
      <c r="J64" s="742"/>
      <c r="K64" s="265"/>
      <c r="L64" s="265"/>
      <c r="M64" s="265"/>
      <c r="N64" s="265"/>
      <c r="O64" s="265"/>
    </row>
    <row r="65" spans="1:15" x14ac:dyDescent="0.2">
      <c r="A65" s="745"/>
      <c r="B65" s="742"/>
      <c r="C65" s="742"/>
      <c r="D65" s="742"/>
      <c r="E65" s="742"/>
      <c r="F65" s="742"/>
      <c r="G65" s="742"/>
      <c r="H65" s="742"/>
      <c r="I65" s="742"/>
      <c r="J65" s="742"/>
      <c r="K65" s="265"/>
      <c r="L65" s="265"/>
      <c r="M65" s="265"/>
      <c r="N65" s="265"/>
      <c r="O65" s="265"/>
    </row>
    <row r="66" spans="1:15" x14ac:dyDescent="0.2">
      <c r="A66" s="745"/>
      <c r="B66" s="742"/>
      <c r="C66" s="742"/>
      <c r="D66" s="742"/>
      <c r="E66" s="742"/>
      <c r="F66" s="742"/>
      <c r="G66" s="742"/>
      <c r="H66" s="742"/>
      <c r="I66" s="742"/>
      <c r="J66" s="742"/>
      <c r="K66" s="265"/>
      <c r="L66" s="265"/>
      <c r="M66" s="265"/>
      <c r="N66" s="265"/>
      <c r="O66" s="265"/>
    </row>
    <row r="67" spans="1:15" x14ac:dyDescent="0.2">
      <c r="A67" s="745"/>
      <c r="B67" s="742"/>
      <c r="C67" s="742"/>
      <c r="D67" s="742"/>
      <c r="E67" s="742"/>
      <c r="F67" s="742"/>
      <c r="G67" s="742"/>
      <c r="H67" s="742"/>
      <c r="I67" s="742"/>
      <c r="J67" s="742"/>
      <c r="K67" s="265"/>
      <c r="L67" s="265"/>
      <c r="M67" s="265"/>
      <c r="N67" s="265"/>
      <c r="O67" s="265"/>
    </row>
    <row r="68" spans="1:15" x14ac:dyDescent="0.2">
      <c r="K68" s="265"/>
      <c r="L68" s="265"/>
      <c r="M68" s="265"/>
      <c r="N68" s="265"/>
      <c r="O68" s="265"/>
    </row>
    <row r="69" spans="1:15" x14ac:dyDescent="0.2">
      <c r="K69" s="265"/>
      <c r="L69" s="265"/>
      <c r="M69" s="265"/>
      <c r="N69" s="265"/>
      <c r="O69" s="265"/>
    </row>
    <row r="70" spans="1:15" x14ac:dyDescent="0.2">
      <c r="K70" s="265"/>
      <c r="L70" s="265"/>
      <c r="M70" s="265"/>
      <c r="N70" s="265"/>
      <c r="O70" s="265"/>
    </row>
    <row r="71" spans="1:15" x14ac:dyDescent="0.2">
      <c r="K71" s="265"/>
      <c r="L71" s="265"/>
      <c r="M71" s="265"/>
      <c r="N71" s="265"/>
      <c r="O71" s="265"/>
    </row>
    <row r="72" spans="1:15" x14ac:dyDescent="0.2">
      <c r="K72" s="265"/>
      <c r="L72" s="265"/>
      <c r="M72" s="265"/>
      <c r="N72" s="265"/>
      <c r="O72" s="265"/>
    </row>
    <row r="73" spans="1:15" x14ac:dyDescent="0.2">
      <c r="K73" s="265"/>
      <c r="L73" s="265"/>
      <c r="M73" s="265"/>
      <c r="N73" s="265"/>
      <c r="O73" s="265"/>
    </row>
    <row r="74" spans="1:15" x14ac:dyDescent="0.2">
      <c r="K74" s="265"/>
      <c r="L74" s="265"/>
      <c r="M74" s="265"/>
      <c r="N74" s="265"/>
      <c r="O74" s="265"/>
    </row>
    <row r="75" spans="1:15" x14ac:dyDescent="0.2">
      <c r="K75" s="265"/>
      <c r="L75" s="265"/>
      <c r="M75" s="265"/>
      <c r="N75" s="265"/>
      <c r="O75" s="265"/>
    </row>
    <row r="76" spans="1:15" x14ac:dyDescent="0.2">
      <c r="K76" s="265"/>
      <c r="L76" s="265"/>
      <c r="M76" s="265"/>
      <c r="N76" s="265"/>
      <c r="O76" s="265"/>
    </row>
    <row r="77" spans="1:15" x14ac:dyDescent="0.2">
      <c r="K77" s="265"/>
      <c r="L77" s="265"/>
      <c r="M77" s="265"/>
      <c r="N77" s="265"/>
      <c r="O77" s="265"/>
    </row>
    <row r="78" spans="1:15" x14ac:dyDescent="0.2">
      <c r="K78" s="265"/>
      <c r="L78" s="265"/>
      <c r="M78" s="265"/>
      <c r="N78" s="265"/>
      <c r="O78" s="265"/>
    </row>
    <row r="79" spans="1:15" x14ac:dyDescent="0.2">
      <c r="K79" s="265"/>
      <c r="L79" s="265"/>
      <c r="M79" s="265"/>
      <c r="N79" s="265"/>
      <c r="O79" s="265"/>
    </row>
    <row r="80" spans="1:15" x14ac:dyDescent="0.2">
      <c r="K80" s="265"/>
      <c r="L80" s="265"/>
      <c r="M80" s="265"/>
      <c r="N80" s="265"/>
      <c r="O80" s="265"/>
    </row>
    <row r="81" spans="11:15" x14ac:dyDescent="0.2">
      <c r="K81" s="265"/>
      <c r="L81" s="265"/>
      <c r="M81" s="265"/>
      <c r="N81" s="265"/>
      <c r="O81" s="265"/>
    </row>
    <row r="82" spans="11:15" x14ac:dyDescent="0.2">
      <c r="K82" s="265"/>
      <c r="L82" s="265"/>
      <c r="M82" s="265"/>
      <c r="N82" s="265"/>
      <c r="O82" s="265"/>
    </row>
    <row r="83" spans="11:15" x14ac:dyDescent="0.2">
      <c r="K83" s="265"/>
      <c r="L83" s="265"/>
      <c r="M83" s="265"/>
      <c r="N83" s="265"/>
      <c r="O83" s="265"/>
    </row>
    <row r="84" spans="11:15" x14ac:dyDescent="0.2">
      <c r="K84" s="265"/>
      <c r="L84" s="265"/>
      <c r="M84" s="265"/>
      <c r="N84" s="265"/>
      <c r="O84" s="265"/>
    </row>
    <row r="85" spans="11:15" x14ac:dyDescent="0.2">
      <c r="K85" s="265"/>
      <c r="L85" s="265"/>
      <c r="M85" s="265"/>
      <c r="N85" s="265"/>
      <c r="O85" s="265"/>
    </row>
    <row r="86" spans="11:15" x14ac:dyDescent="0.2">
      <c r="K86" s="265"/>
      <c r="L86" s="265"/>
      <c r="M86" s="265"/>
      <c r="N86" s="265"/>
      <c r="O86" s="265"/>
    </row>
    <row r="87" spans="11:15" x14ac:dyDescent="0.2">
      <c r="K87" s="265"/>
      <c r="L87" s="265"/>
      <c r="M87" s="265"/>
      <c r="N87" s="265"/>
      <c r="O87" s="265"/>
    </row>
    <row r="88" spans="11:15" x14ac:dyDescent="0.2">
      <c r="K88" s="265"/>
      <c r="L88" s="265"/>
      <c r="M88" s="265"/>
      <c r="N88" s="265"/>
      <c r="O88" s="265"/>
    </row>
    <row r="89" spans="11:15" x14ac:dyDescent="0.2">
      <c r="K89" s="265"/>
      <c r="L89" s="265"/>
      <c r="M89" s="265"/>
      <c r="N89" s="265"/>
      <c r="O89" s="265"/>
    </row>
    <row r="90" spans="11:15" x14ac:dyDescent="0.2">
      <c r="K90" s="265"/>
      <c r="L90" s="265"/>
      <c r="M90" s="265"/>
      <c r="N90" s="265"/>
      <c r="O90" s="265"/>
    </row>
    <row r="91" spans="11:15" x14ac:dyDescent="0.2">
      <c r="K91" s="265"/>
      <c r="L91" s="265"/>
      <c r="M91" s="265"/>
      <c r="N91" s="265"/>
      <c r="O91" s="265"/>
    </row>
    <row r="92" spans="11:15" x14ac:dyDescent="0.2">
      <c r="K92" s="265"/>
      <c r="L92" s="265"/>
      <c r="M92" s="265"/>
      <c r="N92" s="265"/>
      <c r="O92" s="265"/>
    </row>
    <row r="93" spans="11:15" x14ac:dyDescent="0.2">
      <c r="K93" s="265"/>
      <c r="L93" s="265"/>
      <c r="M93" s="265"/>
      <c r="N93" s="265"/>
      <c r="O93" s="265"/>
    </row>
    <row r="94" spans="11:15" x14ac:dyDescent="0.2">
      <c r="K94" s="265"/>
      <c r="L94" s="265"/>
      <c r="M94" s="265"/>
      <c r="N94" s="265"/>
      <c r="O94" s="265"/>
    </row>
    <row r="95" spans="11:15" x14ac:dyDescent="0.2">
      <c r="K95" s="265"/>
      <c r="L95" s="265"/>
      <c r="M95" s="265"/>
      <c r="N95" s="265"/>
      <c r="O95" s="265"/>
    </row>
    <row r="96" spans="11:15" x14ac:dyDescent="0.2">
      <c r="K96" s="265"/>
      <c r="L96" s="265"/>
      <c r="M96" s="265"/>
      <c r="N96" s="265"/>
      <c r="O96" s="265"/>
    </row>
    <row r="97" spans="11:15" x14ac:dyDescent="0.2">
      <c r="K97" s="265"/>
      <c r="L97" s="265"/>
      <c r="M97" s="265"/>
      <c r="N97" s="265"/>
      <c r="O97" s="265"/>
    </row>
    <row r="98" spans="11:15" x14ac:dyDescent="0.2">
      <c r="K98" s="265"/>
      <c r="L98" s="265"/>
      <c r="M98" s="265"/>
      <c r="N98" s="265"/>
      <c r="O98" s="265"/>
    </row>
    <row r="99" spans="11:15" x14ac:dyDescent="0.2">
      <c r="K99" s="265"/>
      <c r="L99" s="265"/>
      <c r="M99" s="265"/>
      <c r="N99" s="265"/>
      <c r="O99" s="265"/>
    </row>
    <row r="100" spans="11:15" x14ac:dyDescent="0.2">
      <c r="K100" s="265"/>
      <c r="L100" s="265"/>
      <c r="M100" s="265"/>
      <c r="N100" s="265"/>
      <c r="O100" s="265"/>
    </row>
    <row r="101" spans="11:15" x14ac:dyDescent="0.2">
      <c r="K101" s="265"/>
      <c r="L101" s="265"/>
      <c r="M101" s="265"/>
      <c r="N101" s="265"/>
      <c r="O101" s="265"/>
    </row>
    <row r="102" spans="11:15" x14ac:dyDescent="0.2">
      <c r="K102" s="265"/>
      <c r="L102" s="265"/>
      <c r="M102" s="265"/>
      <c r="N102" s="265"/>
      <c r="O102" s="265"/>
    </row>
    <row r="103" spans="11:15" x14ac:dyDescent="0.2">
      <c r="K103" s="265"/>
      <c r="L103" s="265"/>
      <c r="M103" s="265"/>
      <c r="N103" s="265"/>
      <c r="O103" s="265"/>
    </row>
    <row r="104" spans="11:15" x14ac:dyDescent="0.2">
      <c r="K104" s="265"/>
      <c r="L104" s="265"/>
      <c r="M104" s="265"/>
      <c r="N104" s="265"/>
      <c r="O104" s="265"/>
    </row>
    <row r="105" spans="11:15" x14ac:dyDescent="0.2">
      <c r="K105" s="265"/>
      <c r="L105" s="265"/>
      <c r="M105" s="265"/>
      <c r="N105" s="265"/>
      <c r="O105" s="265"/>
    </row>
    <row r="106" spans="11:15" x14ac:dyDescent="0.2">
      <c r="K106" s="265"/>
      <c r="L106" s="265"/>
      <c r="M106" s="265"/>
      <c r="N106" s="265"/>
      <c r="O106" s="265"/>
    </row>
    <row r="107" spans="11:15" x14ac:dyDescent="0.2">
      <c r="K107" s="265"/>
      <c r="L107" s="265"/>
      <c r="M107" s="265"/>
      <c r="N107" s="265"/>
      <c r="O107" s="265"/>
    </row>
    <row r="108" spans="11:15" x14ac:dyDescent="0.2">
      <c r="K108" s="265"/>
      <c r="L108" s="265"/>
      <c r="M108" s="265"/>
      <c r="N108" s="265"/>
      <c r="O108" s="265"/>
    </row>
    <row r="109" spans="11:15" x14ac:dyDescent="0.2">
      <c r="K109" s="265"/>
      <c r="L109" s="265"/>
      <c r="M109" s="265"/>
      <c r="N109" s="265"/>
      <c r="O109" s="265"/>
    </row>
    <row r="110" spans="11:15" x14ac:dyDescent="0.2">
      <c r="K110" s="265"/>
      <c r="L110" s="265"/>
      <c r="M110" s="265"/>
      <c r="N110" s="265"/>
      <c r="O110" s="265"/>
    </row>
    <row r="111" spans="11:15" x14ac:dyDescent="0.2">
      <c r="K111" s="265"/>
      <c r="L111" s="265"/>
      <c r="M111" s="265"/>
      <c r="N111" s="265"/>
      <c r="O111" s="265"/>
    </row>
    <row r="112" spans="11:15" x14ac:dyDescent="0.2">
      <c r="K112" s="265"/>
      <c r="L112" s="265"/>
      <c r="M112" s="265"/>
      <c r="N112" s="265"/>
      <c r="O112" s="265"/>
    </row>
    <row r="113" spans="11:15" x14ac:dyDescent="0.2">
      <c r="K113" s="265"/>
      <c r="L113" s="265"/>
      <c r="M113" s="265"/>
      <c r="N113" s="265"/>
      <c r="O113" s="265"/>
    </row>
    <row r="114" spans="11:15" x14ac:dyDescent="0.2">
      <c r="K114" s="265"/>
      <c r="L114" s="265"/>
      <c r="M114" s="265"/>
      <c r="N114" s="265"/>
      <c r="O114" s="265"/>
    </row>
    <row r="115" spans="11:15" x14ac:dyDescent="0.2">
      <c r="K115" s="265"/>
      <c r="L115" s="265"/>
      <c r="M115" s="265"/>
      <c r="N115" s="265"/>
      <c r="O115" s="265"/>
    </row>
    <row r="116" spans="11:15" x14ac:dyDescent="0.2">
      <c r="K116" s="265"/>
      <c r="L116" s="265"/>
      <c r="M116" s="265"/>
      <c r="N116" s="265"/>
      <c r="O116" s="265"/>
    </row>
    <row r="117" spans="11:15" x14ac:dyDescent="0.2">
      <c r="K117" s="265"/>
      <c r="L117" s="265"/>
      <c r="M117" s="265"/>
      <c r="N117" s="265"/>
      <c r="O117" s="265"/>
    </row>
    <row r="118" spans="11:15" x14ac:dyDescent="0.2">
      <c r="K118" s="265"/>
      <c r="L118" s="265"/>
      <c r="M118" s="265"/>
      <c r="N118" s="265"/>
      <c r="O118" s="265"/>
    </row>
    <row r="119" spans="11:15" x14ac:dyDescent="0.2">
      <c r="K119" s="265"/>
      <c r="L119" s="265"/>
      <c r="M119" s="265"/>
      <c r="N119" s="265"/>
      <c r="O119" s="265"/>
    </row>
    <row r="120" spans="11:15" x14ac:dyDescent="0.2">
      <c r="K120" s="265"/>
      <c r="L120" s="265"/>
      <c r="M120" s="265"/>
      <c r="N120" s="265"/>
      <c r="O120" s="265"/>
    </row>
    <row r="121" spans="11:15" x14ac:dyDescent="0.2">
      <c r="K121" s="265"/>
      <c r="L121" s="265"/>
      <c r="M121" s="265"/>
      <c r="N121" s="265"/>
      <c r="O121" s="265"/>
    </row>
    <row r="122" spans="11:15" x14ac:dyDescent="0.2">
      <c r="K122" s="265"/>
      <c r="L122" s="265"/>
      <c r="M122" s="265"/>
      <c r="N122" s="265"/>
      <c r="O122" s="265"/>
    </row>
    <row r="123" spans="11:15" x14ac:dyDescent="0.2">
      <c r="K123" s="265"/>
      <c r="L123" s="265"/>
      <c r="M123" s="265"/>
      <c r="N123" s="265"/>
      <c r="O123" s="265"/>
    </row>
    <row r="124" spans="11:15" x14ac:dyDescent="0.2">
      <c r="K124" s="265"/>
      <c r="L124" s="265"/>
      <c r="M124" s="265"/>
      <c r="N124" s="265"/>
      <c r="O124" s="265"/>
    </row>
    <row r="125" spans="11:15" x14ac:dyDescent="0.2">
      <c r="K125" s="265"/>
      <c r="L125" s="265"/>
      <c r="M125" s="265"/>
      <c r="N125" s="265"/>
      <c r="O125" s="265"/>
    </row>
    <row r="126" spans="11:15" x14ac:dyDescent="0.2">
      <c r="K126" s="265"/>
      <c r="L126" s="265"/>
      <c r="M126" s="265"/>
      <c r="N126" s="265"/>
      <c r="O126" s="265"/>
    </row>
    <row r="127" spans="11:15" x14ac:dyDescent="0.2">
      <c r="K127" s="265"/>
      <c r="L127" s="265"/>
      <c r="M127" s="265"/>
      <c r="N127" s="265"/>
      <c r="O127" s="265"/>
    </row>
    <row r="128" spans="11:15" x14ac:dyDescent="0.2">
      <c r="K128" s="265"/>
      <c r="L128" s="265"/>
      <c r="M128" s="265"/>
      <c r="N128" s="265"/>
      <c r="O128" s="265"/>
    </row>
    <row r="129" spans="11:15" x14ac:dyDescent="0.2">
      <c r="K129" s="265"/>
      <c r="L129" s="265"/>
      <c r="M129" s="265"/>
      <c r="N129" s="265"/>
      <c r="O129" s="265"/>
    </row>
    <row r="130" spans="11:15" x14ac:dyDescent="0.2">
      <c r="K130" s="265"/>
      <c r="L130" s="265"/>
      <c r="M130" s="265"/>
      <c r="N130" s="265"/>
      <c r="O130" s="265"/>
    </row>
    <row r="131" spans="11:15" x14ac:dyDescent="0.2">
      <c r="K131" s="265"/>
      <c r="L131" s="265"/>
      <c r="M131" s="265"/>
      <c r="N131" s="265"/>
      <c r="O131" s="265"/>
    </row>
    <row r="132" spans="11:15" x14ac:dyDescent="0.2">
      <c r="K132" s="265"/>
      <c r="L132" s="265"/>
      <c r="M132" s="265"/>
      <c r="N132" s="265"/>
      <c r="O132" s="265"/>
    </row>
    <row r="133" spans="11:15" x14ac:dyDescent="0.2">
      <c r="K133" s="265"/>
      <c r="L133" s="265"/>
      <c r="M133" s="265"/>
      <c r="N133" s="265"/>
      <c r="O133" s="265"/>
    </row>
    <row r="134" spans="11:15" x14ac:dyDescent="0.2">
      <c r="K134" s="265"/>
      <c r="L134" s="265"/>
      <c r="M134" s="265"/>
      <c r="N134" s="265"/>
      <c r="O134" s="265"/>
    </row>
    <row r="135" spans="11:15" x14ac:dyDescent="0.2">
      <c r="K135" s="265"/>
      <c r="L135" s="265"/>
      <c r="M135" s="265"/>
      <c r="N135" s="265"/>
      <c r="O135" s="265"/>
    </row>
    <row r="136" spans="11:15" x14ac:dyDescent="0.2">
      <c r="K136" s="265"/>
      <c r="L136" s="265"/>
      <c r="M136" s="265"/>
      <c r="N136" s="265"/>
      <c r="O136" s="265"/>
    </row>
    <row r="137" spans="11:15" x14ac:dyDescent="0.2">
      <c r="K137" s="265"/>
      <c r="L137" s="265"/>
      <c r="M137" s="265"/>
      <c r="N137" s="265"/>
      <c r="O137" s="265"/>
    </row>
    <row r="138" spans="11:15" x14ac:dyDescent="0.2">
      <c r="K138" s="265"/>
      <c r="L138" s="265"/>
      <c r="M138" s="265"/>
      <c r="N138" s="265"/>
      <c r="O138" s="265"/>
    </row>
    <row r="182" spans="1:10" x14ac:dyDescent="0.2">
      <c r="A182" s="746"/>
      <c r="B182" s="746"/>
      <c r="C182" s="746"/>
      <c r="D182" s="746"/>
      <c r="E182" s="746"/>
      <c r="F182" s="746"/>
      <c r="G182" s="746"/>
      <c r="H182" s="746"/>
      <c r="I182" s="746"/>
      <c r="J182" s="746"/>
    </row>
    <row r="183" spans="1:10" x14ac:dyDescent="0.2">
      <c r="A183" s="746"/>
      <c r="B183" s="746"/>
      <c r="C183" s="746"/>
      <c r="D183" s="746"/>
      <c r="E183" s="746"/>
      <c r="F183" s="746"/>
      <c r="G183" s="746"/>
      <c r="H183" s="746"/>
      <c r="I183" s="746"/>
      <c r="J183" s="746"/>
    </row>
    <row r="184" spans="1:10" ht="48" customHeight="1" x14ac:dyDescent="0.2">
      <c r="A184" s="747"/>
      <c r="B184" s="747"/>
      <c r="C184" s="747"/>
      <c r="D184" s="747"/>
      <c r="E184" s="747"/>
      <c r="F184" s="747"/>
      <c r="G184" s="747"/>
      <c r="H184" s="747"/>
      <c r="I184" s="747"/>
      <c r="J184" s="747"/>
    </row>
    <row r="185" spans="1:10" x14ac:dyDescent="0.2">
      <c r="A185" s="748"/>
      <c r="B185" s="748"/>
      <c r="C185" s="748"/>
      <c r="D185" s="748"/>
      <c r="E185" s="748"/>
      <c r="F185" s="748"/>
      <c r="G185" s="748"/>
      <c r="H185" s="748"/>
      <c r="I185" s="748"/>
      <c r="J185" s="748"/>
    </row>
    <row r="186" spans="1:10" x14ac:dyDescent="0.2">
      <c r="A186" s="269"/>
      <c r="B186" s="270"/>
      <c r="C186" s="270"/>
      <c r="D186" s="270"/>
      <c r="E186" s="270"/>
      <c r="F186" s="270"/>
      <c r="G186" s="270"/>
      <c r="H186" s="271"/>
      <c r="I186" s="271"/>
      <c r="J186" s="272"/>
    </row>
    <row r="187" spans="1:10" x14ac:dyDescent="0.2">
      <c r="A187" s="273"/>
      <c r="B187" s="270"/>
      <c r="C187" s="270"/>
      <c r="D187" s="270"/>
      <c r="E187" s="270"/>
      <c r="F187" s="270"/>
      <c r="G187" s="270"/>
      <c r="H187" s="271"/>
      <c r="I187" s="271"/>
      <c r="J187" s="272"/>
    </row>
    <row r="190" spans="1:10" ht="46.5" customHeight="1" x14ac:dyDescent="0.2">
      <c r="A190" s="741"/>
      <c r="B190" s="742"/>
      <c r="C190" s="742"/>
      <c r="D190" s="742"/>
      <c r="E190" s="742"/>
      <c r="F190" s="742"/>
      <c r="G190" s="742"/>
      <c r="H190" s="742"/>
      <c r="I190" s="742"/>
      <c r="J190" s="742"/>
    </row>
    <row r="191" spans="1:10" x14ac:dyDescent="0.2">
      <c r="A191" s="743"/>
      <c r="B191" s="744"/>
      <c r="C191" s="744"/>
      <c r="D191" s="744"/>
      <c r="E191" s="744"/>
      <c r="F191" s="744"/>
      <c r="G191" s="744"/>
      <c r="H191" s="744"/>
      <c r="I191" s="744"/>
      <c r="J191" s="744"/>
    </row>
    <row r="192" spans="1:10" x14ac:dyDescent="0.2">
      <c r="A192" s="743"/>
      <c r="B192" s="744"/>
      <c r="C192" s="744"/>
      <c r="D192" s="744"/>
      <c r="E192" s="744"/>
      <c r="F192" s="744"/>
      <c r="G192" s="744"/>
      <c r="H192" s="744"/>
      <c r="I192" s="744"/>
      <c r="J192" s="744"/>
    </row>
  </sheetData>
  <mergeCells count="104">
    <mergeCell ref="EY14:FJ14"/>
    <mergeCell ref="AU14:BF14"/>
    <mergeCell ref="BG14:BR14"/>
    <mergeCell ref="BS14:CD14"/>
    <mergeCell ref="CE14:CP14"/>
    <mergeCell ref="CQ14:DB14"/>
    <mergeCell ref="O19:O20"/>
    <mergeCell ref="A10:O10"/>
    <mergeCell ref="A11:O11"/>
    <mergeCell ref="A12:J12"/>
    <mergeCell ref="K13:O13"/>
    <mergeCell ref="A14:J14"/>
    <mergeCell ref="W14:AH14"/>
    <mergeCell ref="AI14:AT14"/>
    <mergeCell ref="A20:J20"/>
    <mergeCell ref="EM14:EX14"/>
    <mergeCell ref="A22:J22"/>
    <mergeCell ref="A23:J23"/>
    <mergeCell ref="EA14:EL14"/>
    <mergeCell ref="A25:J25"/>
    <mergeCell ref="A26:J26"/>
    <mergeCell ref="IQ14:IT14"/>
    <mergeCell ref="A15:J15"/>
    <mergeCell ref="A17:J17"/>
    <mergeCell ref="K17:O17"/>
    <mergeCell ref="A18:J18"/>
    <mergeCell ref="A19:J19"/>
    <mergeCell ref="K19:K20"/>
    <mergeCell ref="L19:L20"/>
    <mergeCell ref="M19:M20"/>
    <mergeCell ref="N19:N20"/>
    <mergeCell ref="FW14:GH14"/>
    <mergeCell ref="GI14:GT14"/>
    <mergeCell ref="GU14:HF14"/>
    <mergeCell ref="HG14:HR14"/>
    <mergeCell ref="HS14:ID14"/>
    <mergeCell ref="IE14:IP14"/>
    <mergeCell ref="DC14:DN14"/>
    <mergeCell ref="DO14:DZ14"/>
    <mergeCell ref="FK14:FV14"/>
    <mergeCell ref="A27:J27"/>
    <mergeCell ref="K27:K30"/>
    <mergeCell ref="L27:L30"/>
    <mergeCell ref="M27:M30"/>
    <mergeCell ref="N27:N30"/>
    <mergeCell ref="O27:O30"/>
    <mergeCell ref="A28:J28"/>
    <mergeCell ref="A29:J29"/>
    <mergeCell ref="A30:J30"/>
    <mergeCell ref="N33:N39"/>
    <mergeCell ref="O33:O39"/>
    <mergeCell ref="A34:J34"/>
    <mergeCell ref="A35:J35"/>
    <mergeCell ref="A36:J36"/>
    <mergeCell ref="A37:J37"/>
    <mergeCell ref="A38:J38"/>
    <mergeCell ref="A39:J39"/>
    <mergeCell ref="A31:J31"/>
    <mergeCell ref="A32:J32"/>
    <mergeCell ref="A33:J33"/>
    <mergeCell ref="K33:K39"/>
    <mergeCell ref="L33:L39"/>
    <mergeCell ref="M33:M39"/>
    <mergeCell ref="O42:O45"/>
    <mergeCell ref="A43:J43"/>
    <mergeCell ref="A44:J44"/>
    <mergeCell ref="A45:J45"/>
    <mergeCell ref="A47:J47"/>
    <mergeCell ref="A48:J48"/>
    <mergeCell ref="A41:J41"/>
    <mergeCell ref="A42:J42"/>
    <mergeCell ref="K42:K45"/>
    <mergeCell ref="L42:L45"/>
    <mergeCell ref="M42:M45"/>
    <mergeCell ref="N42:N45"/>
    <mergeCell ref="M56:M58"/>
    <mergeCell ref="N56:N58"/>
    <mergeCell ref="O56:O58"/>
    <mergeCell ref="A57:J57"/>
    <mergeCell ref="A58:J58"/>
    <mergeCell ref="A49:J49"/>
    <mergeCell ref="A50:J50"/>
    <mergeCell ref="A52:J52"/>
    <mergeCell ref="A53:J53"/>
    <mergeCell ref="A54:J54"/>
    <mergeCell ref="A55:J55"/>
    <mergeCell ref="A60:J60"/>
    <mergeCell ref="A61:J61"/>
    <mergeCell ref="A62:J62"/>
    <mergeCell ref="A63:J63"/>
    <mergeCell ref="A64:J64"/>
    <mergeCell ref="A65:J65"/>
    <mergeCell ref="A56:J56"/>
    <mergeCell ref="K56:K58"/>
    <mergeCell ref="L56:L58"/>
    <mergeCell ref="A190:J190"/>
    <mergeCell ref="A191:J191"/>
    <mergeCell ref="A192:J192"/>
    <mergeCell ref="A66:J66"/>
    <mergeCell ref="A67:J67"/>
    <mergeCell ref="A182:J182"/>
    <mergeCell ref="A183:J183"/>
    <mergeCell ref="A184:J184"/>
    <mergeCell ref="A185:J185"/>
  </mergeCells>
  <pageMargins left="0.7" right="0.7" top="0.75" bottom="0.75" header="0.3" footer="0.3"/>
  <pageSetup paperSize="9" scale="28"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B7B98-53C6-4F2C-856F-8383898A7E2E}">
  <sheetPr codeName="Hoja18">
    <tabColor theme="1"/>
  </sheetPr>
  <dimension ref="B1:DM78"/>
  <sheetViews>
    <sheetView showGridLines="0" view="pageBreakPreview" zoomScaleNormal="90" zoomScaleSheetLayoutView="100" workbookViewId="0"/>
  </sheetViews>
  <sheetFormatPr baseColWidth="10" defaultColWidth="11.42578125" defaultRowHeight="12.75" x14ac:dyDescent="0.25"/>
  <cols>
    <col min="1" max="1" width="4.42578125" style="137" customWidth="1"/>
    <col min="2" max="2" width="7.42578125" style="137" customWidth="1"/>
    <col min="3" max="3" width="94.7109375" style="137" customWidth="1"/>
    <col min="4" max="4" width="20.28515625" style="478" customWidth="1"/>
    <col min="5" max="5" width="10.42578125" style="478" customWidth="1"/>
    <col min="6" max="6" width="8.85546875" style="137" customWidth="1"/>
    <col min="7" max="7" width="5" style="137" customWidth="1"/>
    <col min="8" max="16384" width="11.42578125" style="137"/>
  </cols>
  <sheetData>
    <row r="1" spans="2:117" s="468" customFormat="1" ht="21" customHeight="1" x14ac:dyDescent="0.25">
      <c r="D1" s="475"/>
      <c r="E1" s="475"/>
      <c r="F1" s="470"/>
      <c r="DF1" s="473"/>
      <c r="DG1" s="473"/>
      <c r="DH1" s="473"/>
      <c r="DI1" s="473"/>
      <c r="DJ1" s="423"/>
      <c r="DK1" s="423"/>
      <c r="DL1" s="137"/>
      <c r="DM1" s="137"/>
    </row>
    <row r="2" spans="2:117" s="468" customFormat="1" ht="21" customHeight="1" x14ac:dyDescent="0.25">
      <c r="D2" s="475"/>
      <c r="E2" s="475"/>
      <c r="F2" s="470"/>
      <c r="DF2" s="473"/>
      <c r="DG2" s="473"/>
      <c r="DH2" s="473"/>
      <c r="DI2" s="473"/>
      <c r="DJ2" s="423"/>
      <c r="DK2" s="423"/>
      <c r="DL2" s="137"/>
      <c r="DM2" s="137"/>
    </row>
    <row r="3" spans="2:117" s="468" customFormat="1" ht="21" customHeight="1" x14ac:dyDescent="0.25">
      <c r="D3" s="475"/>
      <c r="E3" s="475"/>
      <c r="F3" s="470"/>
      <c r="DH3" s="473"/>
      <c r="DI3" s="473"/>
      <c r="DJ3" s="423"/>
      <c r="DK3" s="423"/>
      <c r="DL3" s="137"/>
      <c r="DM3" s="137"/>
    </row>
    <row r="4" spans="2:117" s="468" customFormat="1" ht="21" customHeight="1" x14ac:dyDescent="0.25">
      <c r="D4" s="475"/>
      <c r="E4" s="475"/>
      <c r="F4" s="470"/>
      <c r="DH4" s="473"/>
      <c r="DI4" s="473"/>
      <c r="DJ4" s="423"/>
      <c r="DK4" s="423"/>
      <c r="DL4" s="137"/>
      <c r="DM4" s="137"/>
    </row>
    <row r="5" spans="2:117" s="468" customFormat="1" ht="21" customHeight="1" thickBot="1" x14ac:dyDescent="0.3">
      <c r="D5" s="475"/>
      <c r="E5" s="475"/>
      <c r="F5" s="470"/>
      <c r="DH5" s="473"/>
      <c r="DI5" s="473"/>
      <c r="DJ5" s="423"/>
      <c r="DK5" s="423"/>
      <c r="DL5" s="137"/>
      <c r="DM5" s="137"/>
    </row>
    <row r="6" spans="2:117" s="468" customFormat="1" ht="30" customHeight="1" x14ac:dyDescent="0.25">
      <c r="B6" s="463"/>
      <c r="C6" s="497" t="s">
        <v>817</v>
      </c>
      <c r="D6" s="498"/>
      <c r="E6" s="498"/>
      <c r="F6" s="499"/>
      <c r="DH6" s="473"/>
      <c r="DI6" s="473"/>
      <c r="DJ6" s="423"/>
      <c r="DK6" s="423"/>
      <c r="DL6" s="137"/>
      <c r="DM6" s="137"/>
    </row>
    <row r="7" spans="2:117" x14ac:dyDescent="0.2">
      <c r="B7" s="134"/>
      <c r="D7" s="486"/>
      <c r="E7" s="344"/>
      <c r="F7" s="476"/>
      <c r="DH7" s="473"/>
      <c r="DI7" s="473"/>
      <c r="DJ7" s="423"/>
      <c r="DK7" s="423"/>
    </row>
    <row r="8" spans="2:117" x14ac:dyDescent="0.2">
      <c r="B8" s="134"/>
      <c r="C8" s="487" t="s">
        <v>818</v>
      </c>
      <c r="D8" s="486"/>
      <c r="E8" s="344"/>
      <c r="F8" s="476"/>
      <c r="DH8" s="477"/>
      <c r="DI8" s="477"/>
      <c r="DJ8" s="423"/>
      <c r="DK8" s="423"/>
    </row>
    <row r="9" spans="2:117" ht="29.25" customHeight="1" x14ac:dyDescent="0.25">
      <c r="B9" s="134"/>
      <c r="C9" s="478" t="s">
        <v>819</v>
      </c>
      <c r="D9" s="496" t="s">
        <v>874</v>
      </c>
      <c r="E9" s="493"/>
      <c r="F9" s="476"/>
      <c r="DH9" s="477"/>
      <c r="DI9" s="477"/>
      <c r="DJ9" s="423"/>
      <c r="DK9" s="423"/>
    </row>
    <row r="10" spans="2:117" ht="29.25" customHeight="1" x14ac:dyDescent="0.25">
      <c r="B10" s="134"/>
      <c r="C10" s="478" t="s">
        <v>820</v>
      </c>
      <c r="D10" s="496" t="s">
        <v>874</v>
      </c>
      <c r="E10" s="493"/>
      <c r="F10" s="476"/>
      <c r="DH10" s="477"/>
      <c r="DI10" s="477"/>
      <c r="DJ10" s="423"/>
      <c r="DK10" s="423"/>
    </row>
    <row r="11" spans="2:117" x14ac:dyDescent="0.2">
      <c r="B11" s="134"/>
      <c r="C11" s="478"/>
      <c r="D11" s="486"/>
      <c r="E11" s="344"/>
      <c r="F11" s="476"/>
      <c r="DH11" s="477"/>
      <c r="DI11" s="477"/>
      <c r="DJ11" s="423"/>
      <c r="DK11" s="423"/>
    </row>
    <row r="12" spans="2:117" x14ac:dyDescent="0.2">
      <c r="B12" s="134"/>
      <c r="C12" s="487" t="s">
        <v>821</v>
      </c>
      <c r="D12" s="486"/>
      <c r="E12" s="344"/>
      <c r="F12" s="476"/>
      <c r="DH12" s="477"/>
      <c r="DI12" s="477"/>
      <c r="DJ12" s="423"/>
      <c r="DK12" s="423"/>
    </row>
    <row r="13" spans="2:117" ht="42.75" customHeight="1" x14ac:dyDescent="0.25">
      <c r="B13" s="134"/>
      <c r="C13" s="478" t="s">
        <v>822</v>
      </c>
      <c r="D13" s="496" t="s">
        <v>874</v>
      </c>
      <c r="E13" s="493"/>
      <c r="F13" s="476"/>
      <c r="DH13" s="477"/>
      <c r="DI13" s="477"/>
      <c r="DJ13" s="423"/>
      <c r="DK13" s="423"/>
    </row>
    <row r="14" spans="2:117" ht="15" customHeight="1" x14ac:dyDescent="0.25">
      <c r="B14" s="134"/>
      <c r="C14" s="478" t="s">
        <v>823</v>
      </c>
      <c r="D14" s="496" t="s">
        <v>874</v>
      </c>
      <c r="E14" s="493"/>
      <c r="F14" s="476"/>
      <c r="DH14" s="477"/>
      <c r="DI14" s="477"/>
      <c r="DJ14" s="423"/>
      <c r="DK14" s="423"/>
    </row>
    <row r="15" spans="2:117" ht="29.25" customHeight="1" x14ac:dyDescent="0.25">
      <c r="B15" s="134"/>
      <c r="C15" s="478" t="s">
        <v>824</v>
      </c>
      <c r="D15" s="496" t="s">
        <v>874</v>
      </c>
      <c r="E15" s="493"/>
      <c r="F15" s="476"/>
      <c r="DH15" s="477"/>
      <c r="DI15" s="477"/>
      <c r="DJ15" s="423"/>
      <c r="DK15" s="423"/>
    </row>
    <row r="16" spans="2:117" ht="26.25" customHeight="1" x14ac:dyDescent="0.25">
      <c r="B16" s="134"/>
      <c r="C16" s="478" t="s">
        <v>825</v>
      </c>
      <c r="D16" s="496" t="s">
        <v>874</v>
      </c>
      <c r="E16" s="493"/>
      <c r="F16" s="476"/>
      <c r="DH16" s="477"/>
      <c r="DI16" s="477"/>
      <c r="DJ16" s="423"/>
      <c r="DK16" s="423"/>
    </row>
    <row r="17" spans="2:115" ht="25.5" x14ac:dyDescent="0.25">
      <c r="B17" s="134"/>
      <c r="C17" s="478" t="s">
        <v>826</v>
      </c>
      <c r="D17" s="496" t="s">
        <v>874</v>
      </c>
      <c r="E17" s="493"/>
      <c r="F17" s="476"/>
      <c r="DH17" s="477"/>
      <c r="DI17" s="477"/>
      <c r="DJ17" s="423"/>
      <c r="DK17" s="423"/>
    </row>
    <row r="18" spans="2:115" x14ac:dyDescent="0.2">
      <c r="B18" s="134"/>
      <c r="C18" s="478"/>
      <c r="D18" s="486"/>
      <c r="E18" s="344"/>
      <c r="F18" s="476"/>
      <c r="DH18" s="477"/>
      <c r="DI18" s="477"/>
      <c r="DJ18" s="423"/>
      <c r="DK18" s="423"/>
    </row>
    <row r="19" spans="2:115" x14ac:dyDescent="0.2">
      <c r="B19" s="134"/>
      <c r="C19" s="490" t="s">
        <v>827</v>
      </c>
      <c r="D19" s="486"/>
      <c r="E19" s="344"/>
      <c r="F19" s="476"/>
      <c r="DH19" s="477"/>
      <c r="DI19" s="477"/>
      <c r="DJ19" s="423"/>
      <c r="DK19" s="423"/>
    </row>
    <row r="20" spans="2:115" ht="25.5" x14ac:dyDescent="0.25">
      <c r="B20" s="134"/>
      <c r="C20" s="478" t="s">
        <v>828</v>
      </c>
      <c r="D20" s="496" t="s">
        <v>874</v>
      </c>
      <c r="E20" s="493"/>
      <c r="F20" s="476"/>
      <c r="DH20" s="477"/>
      <c r="DI20" s="477"/>
      <c r="DJ20" s="423"/>
      <c r="DK20" s="423"/>
    </row>
    <row r="21" spans="2:115" x14ac:dyDescent="0.25">
      <c r="B21" s="134"/>
      <c r="C21" s="478" t="s">
        <v>829</v>
      </c>
      <c r="D21" s="496" t="s">
        <v>874</v>
      </c>
      <c r="E21" s="493"/>
      <c r="F21" s="476"/>
      <c r="DH21" s="477"/>
      <c r="DI21" s="477"/>
      <c r="DJ21" s="423"/>
      <c r="DK21" s="423"/>
    </row>
    <row r="22" spans="2:115" ht="25.5" x14ac:dyDescent="0.25">
      <c r="B22" s="134"/>
      <c r="C22" s="478" t="s">
        <v>830</v>
      </c>
      <c r="D22" s="496" t="s">
        <v>874</v>
      </c>
      <c r="E22" s="493"/>
      <c r="F22" s="476"/>
      <c r="DH22" s="477"/>
      <c r="DI22" s="477"/>
      <c r="DJ22" s="423"/>
      <c r="DK22" s="423"/>
    </row>
    <row r="23" spans="2:115" x14ac:dyDescent="0.2">
      <c r="B23" s="134"/>
      <c r="C23" s="478"/>
      <c r="D23" s="486"/>
      <c r="E23" s="344"/>
      <c r="F23" s="476"/>
      <c r="DH23" s="477"/>
      <c r="DI23" s="477"/>
      <c r="DJ23" s="423"/>
      <c r="DK23" s="423"/>
    </row>
    <row r="24" spans="2:115" x14ac:dyDescent="0.2">
      <c r="B24" s="134"/>
      <c r="C24" s="490" t="s">
        <v>831</v>
      </c>
      <c r="D24" s="486"/>
      <c r="E24" s="344"/>
      <c r="F24" s="476"/>
      <c r="DH24" s="477"/>
      <c r="DI24" s="477"/>
      <c r="DJ24" s="423"/>
      <c r="DK24" s="423"/>
    </row>
    <row r="25" spans="2:115" ht="63.75" x14ac:dyDescent="0.25">
      <c r="B25" s="134"/>
      <c r="C25" s="478" t="s">
        <v>832</v>
      </c>
      <c r="D25" s="496" t="s">
        <v>874</v>
      </c>
      <c r="E25" s="493"/>
      <c r="F25" s="476"/>
      <c r="DH25" s="477"/>
      <c r="DI25" s="477"/>
      <c r="DJ25" s="423"/>
      <c r="DK25" s="423"/>
    </row>
    <row r="26" spans="2:115" ht="25.5" x14ac:dyDescent="0.25">
      <c r="B26" s="134"/>
      <c r="C26" s="478" t="s">
        <v>833</v>
      </c>
      <c r="D26" s="496" t="s">
        <v>874</v>
      </c>
      <c r="E26" s="493"/>
      <c r="F26" s="476"/>
      <c r="DH26" s="477"/>
      <c r="DI26" s="477"/>
      <c r="DJ26" s="423"/>
      <c r="DK26" s="423"/>
    </row>
    <row r="27" spans="2:115" ht="38.25" x14ac:dyDescent="0.25">
      <c r="B27" s="134"/>
      <c r="C27" s="478" t="s">
        <v>834</v>
      </c>
      <c r="D27" s="496" t="s">
        <v>874</v>
      </c>
      <c r="E27" s="493"/>
      <c r="F27" s="476"/>
      <c r="DH27" s="477"/>
      <c r="DI27" s="477"/>
      <c r="DJ27" s="423"/>
      <c r="DK27" s="423"/>
    </row>
    <row r="28" spans="2:115" x14ac:dyDescent="0.2">
      <c r="B28" s="134"/>
      <c r="C28" s="478"/>
      <c r="D28" s="486"/>
      <c r="E28" s="344"/>
      <c r="F28" s="476"/>
      <c r="DH28" s="477"/>
      <c r="DI28" s="477"/>
      <c r="DJ28" s="423"/>
      <c r="DK28" s="423"/>
    </row>
    <row r="29" spans="2:115" x14ac:dyDescent="0.2">
      <c r="B29" s="134"/>
      <c r="C29" s="490" t="s">
        <v>755</v>
      </c>
      <c r="D29" s="486"/>
      <c r="E29" s="344"/>
      <c r="F29" s="476"/>
      <c r="DH29" s="477"/>
      <c r="DI29" s="477"/>
      <c r="DJ29" s="423"/>
      <c r="DK29" s="423"/>
    </row>
    <row r="30" spans="2:115" ht="25.5" x14ac:dyDescent="0.25">
      <c r="B30" s="134"/>
      <c r="C30" s="478" t="s">
        <v>835</v>
      </c>
      <c r="D30" s="496" t="s">
        <v>874</v>
      </c>
      <c r="E30" s="493"/>
      <c r="F30" s="476"/>
      <c r="DH30" s="477"/>
      <c r="DI30" s="477"/>
      <c r="DJ30" s="423"/>
      <c r="DK30" s="423"/>
    </row>
    <row r="31" spans="2:115" ht="25.5" x14ac:dyDescent="0.25">
      <c r="B31" s="134"/>
      <c r="C31" s="478" t="s">
        <v>836</v>
      </c>
      <c r="D31" s="496" t="s">
        <v>874</v>
      </c>
      <c r="E31" s="493"/>
      <c r="F31" s="476"/>
      <c r="DH31" s="477"/>
      <c r="DI31" s="477"/>
      <c r="DJ31" s="423"/>
      <c r="DK31" s="423"/>
    </row>
    <row r="32" spans="2:115" x14ac:dyDescent="0.2">
      <c r="B32" s="134"/>
      <c r="C32" s="478"/>
      <c r="D32" s="486"/>
      <c r="E32" s="344"/>
      <c r="F32" s="476"/>
      <c r="DH32" s="477"/>
      <c r="DI32" s="477"/>
      <c r="DJ32" s="423"/>
      <c r="DK32" s="423"/>
    </row>
    <row r="33" spans="2:115" x14ac:dyDescent="0.2">
      <c r="B33" s="134"/>
      <c r="C33" s="490" t="s">
        <v>837</v>
      </c>
      <c r="D33" s="486"/>
      <c r="E33" s="344"/>
      <c r="F33" s="476"/>
      <c r="DH33" s="477"/>
      <c r="DI33" s="477"/>
      <c r="DJ33" s="423"/>
      <c r="DK33" s="423"/>
    </row>
    <row r="34" spans="2:115" ht="63.75" x14ac:dyDescent="0.25">
      <c r="B34" s="134"/>
      <c r="C34" s="478" t="s">
        <v>838</v>
      </c>
      <c r="D34" s="496" t="s">
        <v>874</v>
      </c>
      <c r="E34" s="493"/>
      <c r="F34" s="476"/>
      <c r="DH34" s="477"/>
      <c r="DI34" s="477"/>
      <c r="DJ34" s="423"/>
      <c r="DK34" s="423"/>
    </row>
    <row r="35" spans="2:115" x14ac:dyDescent="0.2">
      <c r="B35" s="134"/>
      <c r="C35" s="478"/>
      <c r="D35" s="486"/>
      <c r="E35" s="344"/>
      <c r="F35" s="476"/>
      <c r="DH35" s="477"/>
      <c r="DI35" s="477"/>
      <c r="DJ35" s="423"/>
      <c r="DK35" s="423"/>
    </row>
    <row r="36" spans="2:115" x14ac:dyDescent="0.2">
      <c r="B36" s="134"/>
      <c r="C36" s="490" t="s">
        <v>839</v>
      </c>
      <c r="D36" s="486"/>
      <c r="E36" s="344"/>
      <c r="F36" s="476"/>
      <c r="DH36" s="477"/>
      <c r="DI36" s="477"/>
      <c r="DJ36" s="423"/>
      <c r="DK36" s="423"/>
    </row>
    <row r="37" spans="2:115" x14ac:dyDescent="0.25">
      <c r="B37" s="134"/>
      <c r="C37" s="478" t="s">
        <v>840</v>
      </c>
      <c r="D37" s="496" t="s">
        <v>874</v>
      </c>
      <c r="E37" s="493"/>
      <c r="F37" s="476"/>
      <c r="DH37" s="477"/>
      <c r="DI37" s="477"/>
      <c r="DJ37" s="423"/>
      <c r="DK37" s="423"/>
    </row>
    <row r="38" spans="2:115" ht="25.5" x14ac:dyDescent="0.25">
      <c r="B38" s="134"/>
      <c r="C38" s="478" t="s">
        <v>841</v>
      </c>
      <c r="D38" s="496" t="s">
        <v>874</v>
      </c>
      <c r="E38" s="493"/>
      <c r="F38" s="476"/>
      <c r="DH38" s="477"/>
      <c r="DI38" s="477"/>
      <c r="DJ38" s="423"/>
      <c r="DK38" s="423"/>
    </row>
    <row r="39" spans="2:115" x14ac:dyDescent="0.25">
      <c r="B39" s="134"/>
      <c r="C39" s="478" t="s">
        <v>842</v>
      </c>
      <c r="D39" s="496" t="s">
        <v>874</v>
      </c>
      <c r="E39" s="493"/>
      <c r="F39" s="476"/>
      <c r="DH39" s="477"/>
      <c r="DI39" s="477"/>
      <c r="DJ39" s="423"/>
      <c r="DK39" s="423"/>
    </row>
    <row r="40" spans="2:115" ht="25.5" x14ac:dyDescent="0.25">
      <c r="B40" s="134"/>
      <c r="C40" s="478" t="s">
        <v>843</v>
      </c>
      <c r="D40" s="496" t="s">
        <v>874</v>
      </c>
      <c r="E40" s="493"/>
      <c r="F40" s="476"/>
      <c r="DH40" s="477"/>
      <c r="DI40" s="477"/>
      <c r="DJ40" s="423"/>
      <c r="DK40" s="423"/>
    </row>
    <row r="41" spans="2:115" x14ac:dyDescent="0.2">
      <c r="B41" s="134"/>
      <c r="C41" s="478"/>
      <c r="D41" s="486"/>
      <c r="E41" s="344"/>
      <c r="F41" s="476"/>
      <c r="DH41" s="477"/>
      <c r="DI41" s="477"/>
      <c r="DJ41" s="423"/>
      <c r="DK41" s="423"/>
    </row>
    <row r="42" spans="2:115" x14ac:dyDescent="0.2">
      <c r="B42" s="134"/>
      <c r="C42" s="490" t="s">
        <v>844</v>
      </c>
      <c r="D42" s="486"/>
      <c r="E42" s="344"/>
      <c r="F42" s="476"/>
      <c r="DH42" s="477"/>
      <c r="DI42" s="477"/>
      <c r="DJ42" s="423"/>
      <c r="DK42" s="423"/>
    </row>
    <row r="43" spans="2:115" ht="25.5" x14ac:dyDescent="0.25">
      <c r="B43" s="134"/>
      <c r="C43" s="478" t="s">
        <v>845</v>
      </c>
      <c r="D43" s="496" t="s">
        <v>874</v>
      </c>
      <c r="E43" s="493"/>
      <c r="F43" s="476"/>
      <c r="DH43" s="477"/>
      <c r="DI43" s="477"/>
      <c r="DJ43" s="423"/>
      <c r="DK43" s="423"/>
    </row>
    <row r="44" spans="2:115" ht="25.5" x14ac:dyDescent="0.25">
      <c r="B44" s="134"/>
      <c r="C44" s="478" t="s">
        <v>846</v>
      </c>
      <c r="D44" s="496" t="s">
        <v>874</v>
      </c>
      <c r="E44" s="493"/>
      <c r="F44" s="476"/>
      <c r="DH44" s="477"/>
      <c r="DI44" s="477"/>
      <c r="DJ44" s="423"/>
      <c r="DK44" s="423"/>
    </row>
    <row r="45" spans="2:115" x14ac:dyDescent="0.2">
      <c r="B45" s="134"/>
      <c r="C45" s="478"/>
      <c r="D45" s="486"/>
      <c r="E45" s="344"/>
      <c r="F45" s="476"/>
      <c r="DH45" s="477"/>
      <c r="DI45" s="477"/>
      <c r="DJ45" s="423"/>
      <c r="DK45" s="423"/>
    </row>
    <row r="46" spans="2:115" x14ac:dyDescent="0.2">
      <c r="B46" s="134"/>
      <c r="C46" s="490" t="s">
        <v>847</v>
      </c>
      <c r="D46" s="486"/>
      <c r="E46" s="344"/>
      <c r="F46" s="476"/>
      <c r="DH46" s="477"/>
      <c r="DI46" s="477"/>
      <c r="DJ46" s="423"/>
      <c r="DK46" s="423"/>
    </row>
    <row r="47" spans="2:115" x14ac:dyDescent="0.2">
      <c r="B47" s="134"/>
      <c r="C47" s="478" t="s">
        <v>848</v>
      </c>
      <c r="D47" s="486"/>
      <c r="E47" s="488"/>
      <c r="F47" s="476"/>
      <c r="DH47" s="477"/>
      <c r="DI47" s="477"/>
      <c r="DJ47" s="423"/>
      <c r="DK47" s="423"/>
    </row>
    <row r="48" spans="2:115" x14ac:dyDescent="0.25">
      <c r="B48" s="134"/>
      <c r="C48" s="478" t="s">
        <v>849</v>
      </c>
      <c r="D48" s="496" t="s">
        <v>874</v>
      </c>
      <c r="E48" s="493"/>
      <c r="F48" s="476"/>
      <c r="DH48" s="477"/>
      <c r="DI48" s="477"/>
      <c r="DJ48" s="423"/>
      <c r="DK48" s="423"/>
    </row>
    <row r="49" spans="2:115" ht="25.5" x14ac:dyDescent="0.25">
      <c r="B49" s="134"/>
      <c r="C49" s="478" t="s">
        <v>850</v>
      </c>
      <c r="D49" s="496" t="s">
        <v>874</v>
      </c>
      <c r="E49" s="493"/>
      <c r="F49" s="476"/>
      <c r="DH49" s="477"/>
      <c r="DI49" s="477"/>
      <c r="DJ49" s="423"/>
      <c r="DK49" s="423"/>
    </row>
    <row r="50" spans="2:115" x14ac:dyDescent="0.25">
      <c r="B50" s="134"/>
      <c r="C50" s="478" t="s">
        <v>851</v>
      </c>
      <c r="D50" s="496" t="s">
        <v>874</v>
      </c>
      <c r="E50" s="493"/>
      <c r="F50" s="476"/>
      <c r="DH50" s="477"/>
      <c r="DI50" s="477"/>
      <c r="DJ50" s="423"/>
      <c r="DK50" s="423"/>
    </row>
    <row r="51" spans="2:115" x14ac:dyDescent="0.2">
      <c r="B51" s="134"/>
      <c r="C51" s="478"/>
      <c r="D51" s="486"/>
      <c r="E51" s="344"/>
      <c r="F51" s="476"/>
      <c r="DH51" s="477"/>
      <c r="DI51" s="477"/>
      <c r="DJ51" s="423"/>
      <c r="DK51" s="423"/>
    </row>
    <row r="52" spans="2:115" x14ac:dyDescent="0.2">
      <c r="B52" s="134"/>
      <c r="C52" s="490" t="s">
        <v>852</v>
      </c>
      <c r="D52" s="486"/>
      <c r="E52" s="344"/>
      <c r="F52" s="476"/>
      <c r="DH52" s="477"/>
      <c r="DI52" s="477"/>
      <c r="DJ52" s="423"/>
      <c r="DK52" s="423"/>
    </row>
    <row r="53" spans="2:115" ht="25.5" x14ac:dyDescent="0.25">
      <c r="B53" s="134"/>
      <c r="C53" s="478" t="s">
        <v>853</v>
      </c>
      <c r="D53" s="496" t="s">
        <v>874</v>
      </c>
      <c r="E53" s="493"/>
      <c r="F53" s="476"/>
      <c r="DH53" s="477"/>
      <c r="DI53" s="477"/>
      <c r="DJ53" s="423"/>
      <c r="DK53" s="423"/>
    </row>
    <row r="54" spans="2:115" ht="25.5" x14ac:dyDescent="0.25">
      <c r="B54" s="134"/>
      <c r="C54" s="478" t="s">
        <v>854</v>
      </c>
      <c r="D54" s="496" t="s">
        <v>874</v>
      </c>
      <c r="E54" s="493"/>
      <c r="F54" s="476"/>
      <c r="DH54" s="477"/>
      <c r="DI54" s="477"/>
      <c r="DJ54" s="423"/>
      <c r="DK54" s="423"/>
    </row>
    <row r="55" spans="2:115" x14ac:dyDescent="0.2">
      <c r="B55" s="134"/>
      <c r="C55" s="478"/>
      <c r="D55" s="486"/>
      <c r="E55" s="344"/>
      <c r="F55" s="476"/>
      <c r="DH55" s="477"/>
      <c r="DI55" s="477"/>
      <c r="DJ55" s="423"/>
      <c r="DK55" s="423"/>
    </row>
    <row r="56" spans="2:115" x14ac:dyDescent="0.2">
      <c r="B56" s="134"/>
      <c r="C56" s="490" t="s">
        <v>855</v>
      </c>
      <c r="D56" s="486"/>
      <c r="E56" s="344"/>
      <c r="F56" s="476"/>
      <c r="DH56" s="477"/>
      <c r="DI56" s="477"/>
      <c r="DJ56" s="423"/>
      <c r="DK56" s="423"/>
    </row>
    <row r="57" spans="2:115" ht="25.5" x14ac:dyDescent="0.25">
      <c r="B57" s="134"/>
      <c r="C57" s="478" t="s">
        <v>856</v>
      </c>
      <c r="D57" s="496" t="s">
        <v>874</v>
      </c>
      <c r="E57" s="493"/>
      <c r="F57" s="476"/>
      <c r="DH57" s="477"/>
      <c r="DI57" s="477"/>
      <c r="DJ57" s="423"/>
      <c r="DK57" s="423"/>
    </row>
    <row r="58" spans="2:115" ht="25.5" x14ac:dyDescent="0.25">
      <c r="B58" s="134"/>
      <c r="C58" s="478" t="s">
        <v>857</v>
      </c>
      <c r="D58" s="496" t="s">
        <v>874</v>
      </c>
      <c r="E58" s="493"/>
      <c r="F58" s="476"/>
      <c r="DH58" s="477"/>
      <c r="DI58" s="477"/>
      <c r="DJ58" s="423"/>
      <c r="DK58" s="423"/>
    </row>
    <row r="59" spans="2:115" ht="25.5" x14ac:dyDescent="0.25">
      <c r="B59" s="134"/>
      <c r="C59" s="478" t="s">
        <v>858</v>
      </c>
      <c r="D59" s="496" t="s">
        <v>874</v>
      </c>
      <c r="E59" s="493"/>
      <c r="F59" s="476"/>
      <c r="DH59" s="477"/>
      <c r="DI59" s="477"/>
      <c r="DJ59" s="423"/>
      <c r="DK59" s="423"/>
    </row>
    <row r="60" spans="2:115" x14ac:dyDescent="0.25">
      <c r="B60" s="134"/>
      <c r="C60" s="478" t="s">
        <v>859</v>
      </c>
      <c r="D60" s="496" t="s">
        <v>874</v>
      </c>
      <c r="E60" s="493"/>
      <c r="F60" s="476"/>
      <c r="DH60" s="477"/>
      <c r="DI60" s="477"/>
      <c r="DJ60" s="423"/>
      <c r="DK60" s="423"/>
    </row>
    <row r="61" spans="2:115" x14ac:dyDescent="0.2">
      <c r="B61" s="134"/>
      <c r="C61" s="478"/>
      <c r="D61" s="486"/>
      <c r="E61" s="344"/>
      <c r="F61" s="476"/>
      <c r="DH61" s="477"/>
      <c r="DI61" s="477"/>
      <c r="DJ61" s="423"/>
      <c r="DK61" s="423"/>
    </row>
    <row r="62" spans="2:115" x14ac:dyDescent="0.2">
      <c r="B62" s="134"/>
      <c r="C62" s="490" t="s">
        <v>860</v>
      </c>
      <c r="D62" s="486"/>
      <c r="E62" s="344"/>
      <c r="F62" s="476"/>
      <c r="DH62" s="477"/>
      <c r="DI62" s="477"/>
      <c r="DJ62" s="423"/>
      <c r="DK62" s="423"/>
    </row>
    <row r="63" spans="2:115" ht="38.25" x14ac:dyDescent="0.25">
      <c r="B63" s="134"/>
      <c r="C63" s="478" t="s">
        <v>861</v>
      </c>
      <c r="D63" s="496" t="s">
        <v>874</v>
      </c>
      <c r="E63" s="493"/>
      <c r="F63" s="476"/>
      <c r="DH63" s="477"/>
      <c r="DI63" s="477"/>
      <c r="DJ63" s="423"/>
      <c r="DK63" s="423"/>
    </row>
    <row r="64" spans="2:115" ht="51" x14ac:dyDescent="0.25">
      <c r="B64" s="134"/>
      <c r="C64" s="478" t="s">
        <v>862</v>
      </c>
      <c r="D64" s="496" t="s">
        <v>874</v>
      </c>
      <c r="E64" s="493"/>
      <c r="F64" s="476"/>
      <c r="DH64" s="477"/>
      <c r="DI64" s="477"/>
      <c r="DJ64" s="423"/>
      <c r="DK64" s="423"/>
    </row>
    <row r="65" spans="2:115" ht="38.25" x14ac:dyDescent="0.25">
      <c r="B65" s="134"/>
      <c r="C65" s="478" t="s">
        <v>863</v>
      </c>
      <c r="D65" s="496" t="s">
        <v>874</v>
      </c>
      <c r="E65" s="493"/>
      <c r="F65" s="476"/>
      <c r="DH65" s="477"/>
      <c r="DI65" s="477"/>
      <c r="DJ65" s="423"/>
      <c r="DK65" s="423"/>
    </row>
    <row r="66" spans="2:115" ht="25.5" x14ac:dyDescent="0.25">
      <c r="B66" s="134"/>
      <c r="C66" s="478" t="s">
        <v>864</v>
      </c>
      <c r="D66" s="496" t="s">
        <v>874</v>
      </c>
      <c r="E66" s="493"/>
      <c r="F66" s="476"/>
      <c r="DH66" s="477"/>
      <c r="DI66" s="477"/>
      <c r="DJ66" s="423"/>
      <c r="DK66" s="423"/>
    </row>
    <row r="67" spans="2:115" x14ac:dyDescent="0.2">
      <c r="B67" s="134"/>
      <c r="C67" s="478"/>
      <c r="D67" s="486"/>
      <c r="E67" s="344"/>
      <c r="F67" s="476"/>
      <c r="DH67" s="477"/>
      <c r="DI67" s="477"/>
      <c r="DJ67" s="423"/>
      <c r="DK67" s="423"/>
    </row>
    <row r="68" spans="2:115" x14ac:dyDescent="0.2">
      <c r="B68" s="134"/>
      <c r="C68" s="490" t="s">
        <v>865</v>
      </c>
      <c r="D68" s="486"/>
      <c r="E68" s="344"/>
      <c r="F68" s="476"/>
      <c r="DH68" s="477"/>
      <c r="DI68" s="477"/>
      <c r="DJ68" s="423"/>
      <c r="DK68" s="423"/>
    </row>
    <row r="69" spans="2:115" x14ac:dyDescent="0.25">
      <c r="B69" s="134"/>
      <c r="C69" s="478" t="s">
        <v>866</v>
      </c>
      <c r="D69" s="496" t="s">
        <v>874</v>
      </c>
      <c r="E69" s="493"/>
      <c r="F69" s="476"/>
      <c r="DH69" s="477"/>
      <c r="DI69" s="477"/>
      <c r="DJ69" s="423"/>
      <c r="DK69" s="423"/>
    </row>
    <row r="70" spans="2:115" ht="16.5" customHeight="1" x14ac:dyDescent="0.25">
      <c r="B70" s="134"/>
      <c r="C70" s="491" t="s">
        <v>867</v>
      </c>
      <c r="D70" s="492"/>
      <c r="E70" s="492"/>
      <c r="F70" s="476"/>
      <c r="DH70" s="477"/>
      <c r="DI70" s="477"/>
      <c r="DJ70" s="423"/>
      <c r="DK70" s="423"/>
    </row>
    <row r="71" spans="2:115" ht="51" x14ac:dyDescent="0.25">
      <c r="B71" s="134"/>
      <c r="C71" s="478" t="s">
        <v>868</v>
      </c>
      <c r="D71" s="496" t="s">
        <v>874</v>
      </c>
      <c r="E71" s="493"/>
      <c r="F71" s="476"/>
      <c r="DH71" s="477"/>
      <c r="DI71" s="477"/>
      <c r="DJ71" s="423"/>
      <c r="DK71" s="423"/>
    </row>
    <row r="72" spans="2:115" x14ac:dyDescent="0.25">
      <c r="B72" s="134"/>
      <c r="C72" s="491" t="s">
        <v>869</v>
      </c>
      <c r="D72" s="492"/>
      <c r="E72" s="492"/>
      <c r="F72" s="476"/>
      <c r="DH72" s="477"/>
      <c r="DI72" s="477"/>
      <c r="DJ72" s="423"/>
      <c r="DK72" s="423"/>
    </row>
    <row r="73" spans="2:115" ht="51" x14ac:dyDescent="0.25">
      <c r="B73" s="134"/>
      <c r="C73" s="478" t="s">
        <v>870</v>
      </c>
      <c r="D73" s="496" t="s">
        <v>874</v>
      </c>
      <c r="E73" s="493"/>
      <c r="F73" s="476"/>
      <c r="DH73" s="477"/>
      <c r="DI73" s="477"/>
      <c r="DJ73" s="423"/>
      <c r="DK73" s="423"/>
    </row>
    <row r="74" spans="2:115" x14ac:dyDescent="0.25">
      <c r="B74" s="134"/>
      <c r="C74" s="491" t="s">
        <v>871</v>
      </c>
      <c r="D74" s="492"/>
      <c r="E74" s="492"/>
      <c r="F74" s="476"/>
      <c r="DH74" s="477"/>
      <c r="DI74" s="477"/>
      <c r="DJ74" s="423"/>
      <c r="DK74" s="423"/>
    </row>
    <row r="75" spans="2:115" ht="25.5" x14ac:dyDescent="0.25">
      <c r="B75" s="134"/>
      <c r="C75" s="478" t="s">
        <v>872</v>
      </c>
      <c r="D75" s="496" t="s">
        <v>874</v>
      </c>
      <c r="E75" s="493"/>
      <c r="F75" s="476"/>
      <c r="DH75" s="477"/>
      <c r="DI75" s="477"/>
      <c r="DJ75" s="423"/>
      <c r="DK75" s="423"/>
    </row>
    <row r="76" spans="2:115" x14ac:dyDescent="0.25">
      <c r="B76" s="134"/>
      <c r="C76" s="491" t="s">
        <v>873</v>
      </c>
      <c r="D76" s="492"/>
      <c r="E76" s="492"/>
      <c r="F76" s="476"/>
      <c r="DH76" s="477"/>
      <c r="DI76" s="477"/>
      <c r="DJ76" s="423"/>
      <c r="DK76" s="423"/>
    </row>
    <row r="77" spans="2:115" ht="13.5" thickBot="1" x14ac:dyDescent="0.3">
      <c r="B77" s="480"/>
      <c r="C77" s="482"/>
      <c r="D77" s="500"/>
      <c r="E77" s="500"/>
      <c r="F77" s="501"/>
      <c r="DH77" s="477"/>
      <c r="DI77" s="477"/>
      <c r="DJ77" s="423"/>
      <c r="DK77" s="423"/>
    </row>
    <row r="78" spans="2:115" ht="13.5" thickBot="1" x14ac:dyDescent="0.3">
      <c r="B78" s="480"/>
      <c r="C78" s="481"/>
      <c r="D78" s="482"/>
      <c r="E78" s="482"/>
      <c r="F78" s="481"/>
    </row>
  </sheetData>
  <sheetProtection formatCells="0"/>
  <dataValidations count="1">
    <dataValidation type="list" allowBlank="1" showInputMessage="1" showErrorMessage="1" sqref="E47" xr:uid="{8FA558D9-1752-4EAD-B58B-A561F4851302}">
      <formula1>"Si,No"</formula1>
    </dataValidation>
  </dataValidations>
  <pageMargins left="0.7" right="0.7" top="0.75" bottom="0.75" header="0.3" footer="0.3"/>
  <pageSetup scale="57" orientation="portrait" r:id="rId1"/>
  <colBreaks count="1" manualBreakCount="1">
    <brk id="7"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33519-46E1-4BC9-B904-74975738AEA2}">
  <sheetPr codeName="Hoja119">
    <tabColor theme="1"/>
  </sheetPr>
  <dimension ref="B1:EI46"/>
  <sheetViews>
    <sheetView showGridLines="0" view="pageBreakPreview" zoomScaleNormal="100" zoomScaleSheetLayoutView="100" workbookViewId="0"/>
  </sheetViews>
  <sheetFormatPr baseColWidth="10" defaultColWidth="11.42578125" defaultRowHeight="12.75" x14ac:dyDescent="0.25"/>
  <cols>
    <col min="1" max="1" width="3.42578125" style="137" customWidth="1"/>
    <col min="2" max="2" width="7" style="137" customWidth="1"/>
    <col min="3" max="3" width="101.5703125" style="137" customWidth="1"/>
    <col min="4" max="4" width="18.140625" style="342" customWidth="1"/>
    <col min="5" max="5" width="10.85546875" style="478" customWidth="1"/>
    <col min="6" max="6" width="7.28515625" style="137" customWidth="1"/>
    <col min="7" max="7" width="3.28515625" style="137" customWidth="1"/>
    <col min="8" max="8" width="8.42578125" style="137" customWidth="1"/>
    <col min="9" max="9" width="7.85546875" style="137" customWidth="1"/>
    <col min="10" max="16384" width="11.42578125" style="137"/>
  </cols>
  <sheetData>
    <row r="1" spans="2:139" s="468" customFormat="1" ht="21" customHeight="1" x14ac:dyDescent="0.25">
      <c r="D1" s="471"/>
      <c r="E1" s="475"/>
      <c r="H1" s="469"/>
      <c r="I1" s="470"/>
      <c r="J1" s="471"/>
      <c r="K1" s="472"/>
      <c r="EB1" s="473"/>
      <c r="EC1" s="473"/>
      <c r="ED1" s="473"/>
      <c r="EE1" s="473"/>
      <c r="EF1" s="423"/>
      <c r="EG1" s="423"/>
      <c r="EH1" s="137"/>
      <c r="EI1" s="137"/>
    </row>
    <row r="2" spans="2:139" s="468" customFormat="1" ht="21" customHeight="1" x14ac:dyDescent="0.25">
      <c r="D2" s="471"/>
      <c r="E2" s="475"/>
      <c r="H2" s="469"/>
      <c r="I2" s="470"/>
      <c r="J2" s="471"/>
      <c r="K2" s="472"/>
      <c r="EB2" s="473"/>
      <c r="EC2" s="473"/>
      <c r="ED2" s="473"/>
      <c r="EE2" s="473"/>
      <c r="EF2" s="423"/>
      <c r="EG2" s="423"/>
      <c r="EH2" s="137"/>
      <c r="EI2" s="137"/>
    </row>
    <row r="3" spans="2:139" s="468" customFormat="1" ht="21" customHeight="1" x14ac:dyDescent="0.25">
      <c r="D3" s="471"/>
      <c r="E3" s="475"/>
      <c r="H3" s="469"/>
      <c r="I3" s="470"/>
      <c r="J3" s="471"/>
      <c r="K3" s="472"/>
      <c r="ED3" s="473"/>
      <c r="EE3" s="473"/>
      <c r="EF3" s="423"/>
      <c r="EG3" s="423"/>
      <c r="EH3" s="137"/>
      <c r="EI3" s="137"/>
    </row>
    <row r="4" spans="2:139" s="468" customFormat="1" ht="21" customHeight="1" x14ac:dyDescent="0.25">
      <c r="D4" s="471"/>
      <c r="E4" s="475"/>
      <c r="H4" s="469"/>
      <c r="I4" s="470"/>
      <c r="J4" s="471"/>
      <c r="K4" s="472"/>
      <c r="ED4" s="473"/>
      <c r="EE4" s="473"/>
      <c r="EF4" s="423"/>
      <c r="EG4" s="423"/>
      <c r="EH4" s="137"/>
      <c r="EI4" s="137"/>
    </row>
    <row r="5" spans="2:139" s="468" customFormat="1" ht="16.5" customHeight="1" thickBot="1" x14ac:dyDescent="0.3">
      <c r="D5" s="471"/>
      <c r="E5" s="475"/>
      <c r="H5" s="469"/>
      <c r="I5" s="470"/>
      <c r="J5" s="471"/>
      <c r="K5" s="472"/>
      <c r="ED5" s="473"/>
      <c r="EE5" s="473"/>
      <c r="EF5" s="423"/>
      <c r="EG5" s="423"/>
      <c r="EH5" s="137"/>
      <c r="EI5" s="137"/>
    </row>
    <row r="6" spans="2:139" s="468" customFormat="1" ht="33.75" customHeight="1" x14ac:dyDescent="0.25">
      <c r="B6" s="463"/>
      <c r="C6" s="497" t="s">
        <v>1186</v>
      </c>
      <c r="D6" s="526"/>
      <c r="E6" s="498"/>
      <c r="F6" s="527"/>
      <c r="G6" s="513"/>
      <c r="H6" s="469"/>
      <c r="I6" s="470"/>
      <c r="J6" s="471"/>
      <c r="K6" s="472"/>
      <c r="ED6" s="473"/>
      <c r="EE6" s="473"/>
      <c r="EF6" s="423"/>
      <c r="EG6" s="423"/>
      <c r="EH6" s="137"/>
      <c r="EI6" s="137"/>
    </row>
    <row r="7" spans="2:139" x14ac:dyDescent="0.25">
      <c r="B7" s="134"/>
      <c r="D7" s="344"/>
      <c r="E7" s="344"/>
      <c r="F7" s="476"/>
      <c r="G7" s="344"/>
      <c r="ED7" s="473"/>
      <c r="EE7" s="473"/>
      <c r="EF7" s="423"/>
      <c r="EG7" s="423"/>
    </row>
    <row r="8" spans="2:139" x14ac:dyDescent="0.25">
      <c r="B8" s="134"/>
      <c r="C8" s="487" t="s">
        <v>1187</v>
      </c>
      <c r="D8" s="344"/>
      <c r="E8" s="344"/>
      <c r="F8" s="476"/>
      <c r="G8" s="342"/>
      <c r="ED8" s="477"/>
      <c r="EE8" s="477"/>
      <c r="EF8" s="423"/>
      <c r="EG8" s="423"/>
    </row>
    <row r="9" spans="2:139" ht="31.5" customHeight="1" x14ac:dyDescent="0.25">
      <c r="B9" s="519"/>
      <c r="C9" s="515" t="s">
        <v>1188</v>
      </c>
      <c r="D9" s="496" t="s">
        <v>874</v>
      </c>
      <c r="E9" s="493"/>
      <c r="F9" s="479"/>
      <c r="G9" s="1"/>
      <c r="ED9" s="477"/>
      <c r="EE9" s="477"/>
      <c r="EF9" s="423"/>
      <c r="EG9" s="423"/>
    </row>
    <row r="10" spans="2:139" ht="15.75" customHeight="1" x14ac:dyDescent="0.25">
      <c r="B10" s="519"/>
      <c r="C10" s="528" t="s">
        <v>1189</v>
      </c>
      <c r="E10" s="488"/>
      <c r="F10" s="479"/>
      <c r="G10" s="1"/>
      <c r="ED10" s="477"/>
      <c r="EE10" s="477"/>
      <c r="EF10" s="423"/>
      <c r="EG10" s="423"/>
    </row>
    <row r="11" spans="2:139" ht="20.25" customHeight="1" x14ac:dyDescent="0.25">
      <c r="B11" s="519"/>
      <c r="C11" s="528" t="s">
        <v>1190</v>
      </c>
      <c r="D11" s="137"/>
      <c r="E11" s="520"/>
      <c r="F11" s="521"/>
      <c r="G11" s="1"/>
      <c r="ED11" s="477"/>
      <c r="EE11" s="477"/>
      <c r="EF11" s="423"/>
      <c r="EG11" s="423"/>
    </row>
    <row r="12" spans="2:139" ht="20.25" customHeight="1" x14ac:dyDescent="0.25">
      <c r="B12" s="519"/>
      <c r="C12" s="528" t="s">
        <v>1191</v>
      </c>
      <c r="D12" s="137"/>
      <c r="E12" s="523"/>
      <c r="F12" s="521"/>
      <c r="G12" s="1"/>
      <c r="ED12" s="477"/>
      <c r="EE12" s="477"/>
      <c r="EF12" s="423"/>
      <c r="EG12" s="423"/>
    </row>
    <row r="13" spans="2:139" ht="20.25" customHeight="1" x14ac:dyDescent="0.25">
      <c r="B13" s="519"/>
      <c r="C13" s="528" t="s">
        <v>1192</v>
      </c>
      <c r="D13" s="137"/>
      <c r="E13" s="520"/>
      <c r="F13" s="521"/>
      <c r="G13" s="1"/>
      <c r="ED13" s="477"/>
      <c r="EE13" s="477"/>
      <c r="EF13" s="423"/>
      <c r="EG13" s="423"/>
    </row>
    <row r="14" spans="2:139" ht="12" customHeight="1" x14ac:dyDescent="0.25">
      <c r="B14" s="519"/>
      <c r="C14" s="528"/>
      <c r="D14" s="137"/>
      <c r="E14" s="344"/>
      <c r="F14" s="521"/>
      <c r="G14" s="1"/>
      <c r="ED14" s="477"/>
      <c r="EE14" s="477"/>
      <c r="EF14" s="423"/>
      <c r="EG14" s="423"/>
    </row>
    <row r="15" spans="2:139" ht="26.25" customHeight="1" x14ac:dyDescent="0.25">
      <c r="B15" s="519"/>
      <c r="C15" s="515" t="s">
        <v>1193</v>
      </c>
      <c r="D15" s="496" t="s">
        <v>874</v>
      </c>
      <c r="E15" s="525"/>
      <c r="F15" s="479"/>
      <c r="G15" s="1"/>
      <c r="ED15" s="477"/>
      <c r="EE15" s="477"/>
      <c r="EF15" s="423"/>
      <c r="EG15" s="423"/>
    </row>
    <row r="16" spans="2:139" ht="26.25" customHeight="1" x14ac:dyDescent="0.25">
      <c r="B16" s="519"/>
      <c r="C16" s="529" t="s">
        <v>1194</v>
      </c>
      <c r="D16" s="496" t="s">
        <v>874</v>
      </c>
      <c r="E16" s="493"/>
      <c r="F16" s="479"/>
      <c r="G16" s="1"/>
      <c r="ED16" s="477"/>
      <c r="EE16" s="477"/>
      <c r="EF16" s="423"/>
      <c r="EG16" s="423"/>
    </row>
    <row r="17" spans="2:137" ht="8.25" customHeight="1" x14ac:dyDescent="0.25">
      <c r="B17" s="519"/>
      <c r="C17" s="529"/>
      <c r="D17" s="496"/>
      <c r="E17" s="524"/>
      <c r="F17" s="479"/>
      <c r="G17" s="1"/>
      <c r="ED17" s="477"/>
      <c r="EE17" s="477"/>
      <c r="EF17" s="423"/>
      <c r="EG17" s="423"/>
    </row>
    <row r="18" spans="2:137" ht="26.25" customHeight="1" x14ac:dyDescent="0.25">
      <c r="B18" s="519"/>
      <c r="C18" s="528" t="s">
        <v>1195</v>
      </c>
      <c r="D18" s="137"/>
      <c r="E18" s="520"/>
      <c r="F18" s="521"/>
      <c r="G18" s="1"/>
      <c r="ED18" s="477"/>
      <c r="EE18" s="477"/>
      <c r="EF18" s="423"/>
      <c r="EG18" s="423"/>
    </row>
    <row r="19" spans="2:137" ht="6.75" customHeight="1" x14ac:dyDescent="0.25">
      <c r="B19" s="519"/>
      <c r="C19" s="528"/>
      <c r="D19" s="137"/>
      <c r="E19" s="344"/>
      <c r="F19" s="521"/>
      <c r="G19" s="1"/>
      <c r="ED19" s="477"/>
      <c r="EE19" s="477"/>
      <c r="EF19" s="423"/>
      <c r="EG19" s="423"/>
    </row>
    <row r="20" spans="2:137" ht="29.25" customHeight="1" x14ac:dyDescent="0.25">
      <c r="B20" s="519"/>
      <c r="C20" s="515" t="s">
        <v>1196</v>
      </c>
      <c r="D20" s="496" t="s">
        <v>874</v>
      </c>
      <c r="E20" s="493"/>
      <c r="F20" s="479"/>
      <c r="G20" s="1"/>
      <c r="ED20" s="477"/>
      <c r="EE20" s="477"/>
      <c r="EF20" s="423"/>
      <c r="EG20" s="423"/>
    </row>
    <row r="21" spans="2:137" ht="9.75" customHeight="1" x14ac:dyDescent="0.25">
      <c r="B21" s="519"/>
      <c r="C21" s="515"/>
      <c r="D21" s="496"/>
      <c r="E21" s="524"/>
      <c r="F21" s="479"/>
      <c r="G21" s="1"/>
      <c r="ED21" s="477"/>
      <c r="EE21" s="477"/>
      <c r="EF21" s="423"/>
      <c r="EG21" s="423"/>
    </row>
    <row r="22" spans="2:137" ht="26.25" customHeight="1" x14ac:dyDescent="0.25">
      <c r="B22" s="519"/>
      <c r="C22" s="528" t="s">
        <v>1197</v>
      </c>
      <c r="D22" s="137"/>
      <c r="E22" s="520"/>
      <c r="F22" s="521"/>
      <c r="G22" s="1"/>
      <c r="ED22" s="477"/>
      <c r="EE22" s="477"/>
      <c r="EF22" s="423"/>
      <c r="EG22" s="423"/>
    </row>
    <row r="23" spans="2:137" ht="10.5" customHeight="1" x14ac:dyDescent="0.25">
      <c r="B23" s="519"/>
      <c r="C23" s="528"/>
      <c r="D23" s="137"/>
      <c r="E23" s="344"/>
      <c r="F23" s="521"/>
      <c r="G23" s="1"/>
      <c r="ED23" s="477"/>
      <c r="EE23" s="477"/>
      <c r="EF23" s="423"/>
      <c r="EG23" s="423"/>
    </row>
    <row r="24" spans="2:137" ht="26.25" customHeight="1" x14ac:dyDescent="0.25">
      <c r="B24" s="519"/>
      <c r="C24" s="515" t="s">
        <v>1198</v>
      </c>
      <c r="D24" s="496" t="s">
        <v>874</v>
      </c>
      <c r="E24" s="493"/>
      <c r="F24" s="479"/>
      <c r="G24" s="1"/>
      <c r="ED24" s="477"/>
      <c r="EE24" s="477"/>
      <c r="EF24" s="423"/>
      <c r="EG24" s="423"/>
    </row>
    <row r="25" spans="2:137" ht="35.25" customHeight="1" x14ac:dyDescent="0.25">
      <c r="B25" s="519"/>
      <c r="C25" s="515" t="s">
        <v>1199</v>
      </c>
      <c r="D25" s="496" t="s">
        <v>874</v>
      </c>
      <c r="E25" s="506"/>
      <c r="F25" s="479"/>
      <c r="G25" s="1"/>
      <c r="ED25" s="477"/>
      <c r="EE25" s="477"/>
      <c r="EF25" s="423"/>
      <c r="EG25" s="423"/>
    </row>
    <row r="26" spans="2:137" ht="36.75" customHeight="1" x14ac:dyDescent="0.25">
      <c r="B26" s="519"/>
      <c r="C26" s="530" t="s">
        <v>1200</v>
      </c>
      <c r="D26" s="496" t="s">
        <v>874</v>
      </c>
      <c r="E26" s="493"/>
      <c r="F26" s="479"/>
      <c r="G26" s="1"/>
      <c r="ED26" s="477"/>
      <c r="EE26" s="477"/>
      <c r="EF26" s="423"/>
      <c r="EG26" s="423"/>
    </row>
    <row r="27" spans="2:137" ht="40.5" customHeight="1" x14ac:dyDescent="0.25">
      <c r="B27" s="519"/>
      <c r="C27" s="530" t="s">
        <v>1201</v>
      </c>
      <c r="D27" s="496" t="s">
        <v>874</v>
      </c>
      <c r="E27" s="493"/>
      <c r="F27" s="479"/>
      <c r="G27" s="1"/>
      <c r="ED27" s="477"/>
      <c r="EE27" s="477"/>
      <c r="EF27" s="423"/>
      <c r="EG27" s="423"/>
    </row>
    <row r="28" spans="2:137" ht="23.25" customHeight="1" x14ac:dyDescent="0.25">
      <c r="B28" s="519"/>
      <c r="C28" s="515" t="s">
        <v>1202</v>
      </c>
      <c r="D28" s="496" t="s">
        <v>874</v>
      </c>
      <c r="E28" s="493"/>
      <c r="F28" s="479"/>
      <c r="G28" s="1"/>
      <c r="ED28" s="477"/>
      <c r="EE28" s="477"/>
      <c r="EF28" s="423"/>
      <c r="EG28" s="423"/>
    </row>
    <row r="29" spans="2:137" ht="33" customHeight="1" x14ac:dyDescent="0.25">
      <c r="B29" s="519"/>
      <c r="C29" s="515" t="s">
        <v>1203</v>
      </c>
      <c r="D29" s="496" t="s">
        <v>874</v>
      </c>
      <c r="E29" s="493"/>
      <c r="F29" s="479"/>
      <c r="G29" s="1"/>
      <c r="ED29" s="477"/>
      <c r="EE29" s="477"/>
      <c r="EF29" s="423"/>
      <c r="EG29" s="423"/>
    </row>
    <row r="30" spans="2:137" ht="32.25" customHeight="1" x14ac:dyDescent="0.25">
      <c r="B30" s="519"/>
      <c r="C30" s="515" t="s">
        <v>1204</v>
      </c>
      <c r="D30" s="496" t="s">
        <v>874</v>
      </c>
      <c r="E30" s="493"/>
      <c r="F30" s="479"/>
      <c r="G30" s="1"/>
      <c r="ED30" s="477"/>
      <c r="EE30" s="477"/>
      <c r="EF30" s="423"/>
      <c r="EG30" s="423"/>
    </row>
    <row r="31" spans="2:137" ht="27" customHeight="1" x14ac:dyDescent="0.25">
      <c r="B31" s="519"/>
      <c r="C31" s="515" t="s">
        <v>1205</v>
      </c>
      <c r="D31" s="496" t="s">
        <v>874</v>
      </c>
      <c r="E31" s="493"/>
      <c r="F31" s="479"/>
      <c r="G31" s="1"/>
      <c r="ED31" s="477"/>
      <c r="EE31" s="477"/>
      <c r="EF31" s="423"/>
      <c r="EG31" s="423"/>
    </row>
    <row r="32" spans="2:137" ht="29.25" customHeight="1" x14ac:dyDescent="0.25">
      <c r="B32" s="519"/>
      <c r="C32" s="515" t="s">
        <v>1206</v>
      </c>
      <c r="D32" s="496" t="s">
        <v>874</v>
      </c>
      <c r="E32" s="493"/>
      <c r="F32" s="479"/>
      <c r="G32" s="1"/>
      <c r="ED32" s="477"/>
      <c r="EE32" s="477"/>
      <c r="EF32" s="423"/>
      <c r="EG32" s="423"/>
    </row>
    <row r="33" spans="2:137" ht="19.5" customHeight="1" x14ac:dyDescent="0.25">
      <c r="B33" s="519"/>
      <c r="C33" s="515" t="s">
        <v>1207</v>
      </c>
      <c r="D33" s="496" t="s">
        <v>874</v>
      </c>
      <c r="E33" s="525"/>
      <c r="F33" s="479"/>
      <c r="G33" s="1"/>
      <c r="ED33" s="477"/>
      <c r="EE33" s="477"/>
      <c r="EF33" s="423"/>
      <c r="EG33" s="423"/>
    </row>
    <row r="34" spans="2:137" ht="21.75" customHeight="1" x14ac:dyDescent="0.25">
      <c r="B34" s="519"/>
      <c r="C34" s="515" t="s">
        <v>1208</v>
      </c>
      <c r="D34" s="496" t="s">
        <v>874</v>
      </c>
      <c r="E34" s="493"/>
      <c r="F34" s="479"/>
      <c r="G34" s="1"/>
      <c r="ED34" s="477"/>
      <c r="EE34" s="477"/>
      <c r="EF34" s="423"/>
      <c r="EG34" s="423"/>
    </row>
    <row r="35" spans="2:137" ht="8.25" customHeight="1" x14ac:dyDescent="0.25">
      <c r="B35" s="519"/>
      <c r="C35" s="515"/>
      <c r="D35" s="496"/>
      <c r="E35" s="524"/>
      <c r="F35" s="479"/>
      <c r="G35" s="1"/>
      <c r="ED35" s="477"/>
      <c r="EE35" s="477"/>
      <c r="EF35" s="423"/>
      <c r="EG35" s="423"/>
    </row>
    <row r="36" spans="2:137" ht="26.25" customHeight="1" x14ac:dyDescent="0.25">
      <c r="B36" s="519"/>
      <c r="C36" s="528" t="s">
        <v>1209</v>
      </c>
      <c r="D36" s="137"/>
      <c r="E36" s="520"/>
      <c r="F36" s="521"/>
      <c r="G36" s="1"/>
      <c r="ED36" s="477"/>
      <c r="EE36" s="477"/>
      <c r="EF36" s="423"/>
      <c r="EG36" s="423"/>
    </row>
    <row r="37" spans="2:137" ht="13.5" thickBot="1" x14ac:dyDescent="0.3">
      <c r="B37" s="480"/>
      <c r="C37" s="481"/>
      <c r="D37" s="522"/>
      <c r="E37" s="482"/>
      <c r="F37" s="483"/>
    </row>
    <row r="40" spans="2:137" x14ac:dyDescent="0.2">
      <c r="F40" s="2"/>
      <c r="G40" s="2"/>
      <c r="H40" s="2"/>
      <c r="I40" s="2"/>
    </row>
    <row r="41" spans="2:137" x14ac:dyDescent="0.2">
      <c r="F41" s="2"/>
      <c r="G41" s="2"/>
      <c r="H41" s="2"/>
      <c r="I41" s="2"/>
    </row>
    <row r="42" spans="2:137" x14ac:dyDescent="0.2">
      <c r="F42" s="2"/>
      <c r="G42" s="2"/>
      <c r="H42" s="2"/>
      <c r="I42" s="2"/>
    </row>
    <row r="43" spans="2:137" x14ac:dyDescent="0.2">
      <c r="F43" s="2"/>
      <c r="G43" s="2"/>
      <c r="H43" s="2"/>
      <c r="I43" s="2"/>
    </row>
    <row r="44" spans="2:137" x14ac:dyDescent="0.2">
      <c r="F44" s="2"/>
      <c r="G44" s="2"/>
      <c r="H44" s="2"/>
      <c r="I44" s="2"/>
    </row>
    <row r="45" spans="2:137" x14ac:dyDescent="0.2">
      <c r="F45" s="2"/>
      <c r="G45" s="2"/>
      <c r="H45" s="2"/>
      <c r="I45" s="2"/>
    </row>
    <row r="46" spans="2:137" x14ac:dyDescent="0.2">
      <c r="F46" s="2"/>
      <c r="G46" s="2"/>
      <c r="H46" s="2"/>
      <c r="I46" s="2"/>
    </row>
  </sheetData>
  <sheetProtection formatCells="0"/>
  <dataValidations count="1">
    <dataValidation type="list" allowBlank="1" showInputMessage="1" showErrorMessage="1" sqref="E10" xr:uid="{F7289E0F-A8D6-4016-B4CC-B3D1D7F90BCD}">
      <formula1>"Si,No,NA"</formula1>
    </dataValidation>
  </dataValidations>
  <pageMargins left="0.7" right="0.7" top="0.75" bottom="0.75" header="0.3" footer="0.3"/>
  <pageSetup scale="5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70ABB-E9DC-4129-B432-0D97494FB359}">
  <sheetPr>
    <tabColor theme="1"/>
  </sheetPr>
  <dimension ref="B1:F118"/>
  <sheetViews>
    <sheetView showGridLines="0" view="pageBreakPreview" zoomScaleNormal="90" zoomScaleSheetLayoutView="100" workbookViewId="0"/>
  </sheetViews>
  <sheetFormatPr baseColWidth="10" defaultColWidth="9.140625" defaultRowHeight="12.75" x14ac:dyDescent="0.2"/>
  <cols>
    <col min="1" max="1" width="3.7109375" style="13" customWidth="1"/>
    <col min="2" max="2" width="4.7109375" style="79" customWidth="1"/>
    <col min="3" max="3" width="100.7109375" style="79" customWidth="1"/>
    <col min="4" max="4" width="15.7109375" style="274" customWidth="1"/>
    <col min="5" max="5" width="5.7109375" style="275" customWidth="1"/>
    <col min="6" max="6" width="3.7109375" style="276" customWidth="1"/>
    <col min="7" max="7" width="3.7109375" style="13" customWidth="1"/>
    <col min="8" max="8" width="100.7109375" style="13" customWidth="1"/>
    <col min="9" max="230" width="9.140625" style="13"/>
    <col min="231" max="231" width="10.140625" style="13" customWidth="1"/>
    <col min="232" max="232" width="8.28515625" style="13" customWidth="1"/>
    <col min="233" max="233" width="8.7109375" style="13" customWidth="1"/>
    <col min="234" max="234" width="8.42578125" style="13" customWidth="1"/>
    <col min="235" max="235" width="8.7109375" style="13" customWidth="1"/>
    <col min="236" max="236" width="12.140625" style="13" customWidth="1"/>
    <col min="237" max="237" width="8" style="13" customWidth="1"/>
    <col min="238" max="238" width="8.42578125" style="13" customWidth="1"/>
    <col min="239" max="239" width="11.42578125" style="13" customWidth="1"/>
    <col min="240" max="240" width="10.42578125" style="13" customWidth="1"/>
    <col min="241" max="241" width="9.28515625" style="13" customWidth="1"/>
    <col min="242" max="242" width="8.5703125" style="13" customWidth="1"/>
    <col min="243" max="243" width="11.140625" style="13" customWidth="1"/>
    <col min="244" max="244" width="12.140625" style="13" customWidth="1"/>
    <col min="245" max="245" width="3.42578125" style="13" customWidth="1"/>
    <col min="246" max="246" width="7.7109375" style="13" bestFit="1" customWidth="1"/>
    <col min="247" max="247" width="10" style="13" customWidth="1"/>
    <col min="248" max="248" width="4.140625" style="13" customWidth="1"/>
    <col min="249" max="249" width="6" style="13" customWidth="1"/>
    <col min="250" max="486" width="9.140625" style="13"/>
    <col min="487" max="487" width="10.140625" style="13" customWidth="1"/>
    <col min="488" max="488" width="8.28515625" style="13" customWidth="1"/>
    <col min="489" max="489" width="8.7109375" style="13" customWidth="1"/>
    <col min="490" max="490" width="8.42578125" style="13" customWidth="1"/>
    <col min="491" max="491" width="8.7109375" style="13" customWidth="1"/>
    <col min="492" max="492" width="12.140625" style="13" customWidth="1"/>
    <col min="493" max="493" width="8" style="13" customWidth="1"/>
    <col min="494" max="494" width="8.42578125" style="13" customWidth="1"/>
    <col min="495" max="495" width="11.42578125" style="13" customWidth="1"/>
    <col min="496" max="496" width="10.42578125" style="13" customWidth="1"/>
    <col min="497" max="497" width="9.28515625" style="13" customWidth="1"/>
    <col min="498" max="498" width="8.5703125" style="13" customWidth="1"/>
    <col min="499" max="499" width="11.140625" style="13" customWidth="1"/>
    <col min="500" max="500" width="12.140625" style="13" customWidth="1"/>
    <col min="501" max="501" width="3.42578125" style="13" customWidth="1"/>
    <col min="502" max="502" width="7.7109375" style="13" bestFit="1" customWidth="1"/>
    <col min="503" max="503" width="10" style="13" customWidth="1"/>
    <col min="504" max="504" width="4.140625" style="13" customWidth="1"/>
    <col min="505" max="505" width="6" style="13" customWidth="1"/>
    <col min="506" max="742" width="9.140625" style="13"/>
    <col min="743" max="743" width="10.140625" style="13" customWidth="1"/>
    <col min="744" max="744" width="8.28515625" style="13" customWidth="1"/>
    <col min="745" max="745" width="8.7109375" style="13" customWidth="1"/>
    <col min="746" max="746" width="8.42578125" style="13" customWidth="1"/>
    <col min="747" max="747" width="8.7109375" style="13" customWidth="1"/>
    <col min="748" max="748" width="12.140625" style="13" customWidth="1"/>
    <col min="749" max="749" width="8" style="13" customWidth="1"/>
    <col min="750" max="750" width="8.42578125" style="13" customWidth="1"/>
    <col min="751" max="751" width="11.42578125" style="13" customWidth="1"/>
    <col min="752" max="752" width="10.42578125" style="13" customWidth="1"/>
    <col min="753" max="753" width="9.28515625" style="13" customWidth="1"/>
    <col min="754" max="754" width="8.5703125" style="13" customWidth="1"/>
    <col min="755" max="755" width="11.140625" style="13" customWidth="1"/>
    <col min="756" max="756" width="12.140625" style="13" customWidth="1"/>
    <col min="757" max="757" width="3.42578125" style="13" customWidth="1"/>
    <col min="758" max="758" width="7.7109375" style="13" bestFit="1" customWidth="1"/>
    <col min="759" max="759" width="10" style="13" customWidth="1"/>
    <col min="760" max="760" width="4.140625" style="13" customWidth="1"/>
    <col min="761" max="761" width="6" style="13" customWidth="1"/>
    <col min="762" max="998" width="9.140625" style="13"/>
    <col min="999" max="999" width="10.140625" style="13" customWidth="1"/>
    <col min="1000" max="1000" width="8.28515625" style="13" customWidth="1"/>
    <col min="1001" max="1001" width="8.7109375" style="13" customWidth="1"/>
    <col min="1002" max="1002" width="8.42578125" style="13" customWidth="1"/>
    <col min="1003" max="1003" width="8.7109375" style="13" customWidth="1"/>
    <col min="1004" max="1004" width="12.140625" style="13" customWidth="1"/>
    <col min="1005" max="1005" width="8" style="13" customWidth="1"/>
    <col min="1006" max="1006" width="8.42578125" style="13" customWidth="1"/>
    <col min="1007" max="1007" width="11.42578125" style="13" customWidth="1"/>
    <col min="1008" max="1008" width="10.42578125" style="13" customWidth="1"/>
    <col min="1009" max="1009" width="9.28515625" style="13" customWidth="1"/>
    <col min="1010" max="1010" width="8.5703125" style="13" customWidth="1"/>
    <col min="1011" max="1011" width="11.140625" style="13" customWidth="1"/>
    <col min="1012" max="1012" width="12.140625" style="13" customWidth="1"/>
    <col min="1013" max="1013" width="3.42578125" style="13" customWidth="1"/>
    <col min="1014" max="1014" width="7.7109375" style="13" bestFit="1" customWidth="1"/>
    <col min="1015" max="1015" width="10" style="13" customWidth="1"/>
    <col min="1016" max="1016" width="4.140625" style="13" customWidth="1"/>
    <col min="1017" max="1017" width="6" style="13" customWidth="1"/>
    <col min="1018" max="1254" width="9.140625" style="13"/>
    <col min="1255" max="1255" width="10.140625" style="13" customWidth="1"/>
    <col min="1256" max="1256" width="8.28515625" style="13" customWidth="1"/>
    <col min="1257" max="1257" width="8.7109375" style="13" customWidth="1"/>
    <col min="1258" max="1258" width="8.42578125" style="13" customWidth="1"/>
    <col min="1259" max="1259" width="8.7109375" style="13" customWidth="1"/>
    <col min="1260" max="1260" width="12.140625" style="13" customWidth="1"/>
    <col min="1261" max="1261" width="8" style="13" customWidth="1"/>
    <col min="1262" max="1262" width="8.42578125" style="13" customWidth="1"/>
    <col min="1263" max="1263" width="11.42578125" style="13" customWidth="1"/>
    <col min="1264" max="1264" width="10.42578125" style="13" customWidth="1"/>
    <col min="1265" max="1265" width="9.28515625" style="13" customWidth="1"/>
    <col min="1266" max="1266" width="8.5703125" style="13" customWidth="1"/>
    <col min="1267" max="1267" width="11.140625" style="13" customWidth="1"/>
    <col min="1268" max="1268" width="12.140625" style="13" customWidth="1"/>
    <col min="1269" max="1269" width="3.42578125" style="13" customWidth="1"/>
    <col min="1270" max="1270" width="7.7109375" style="13" bestFit="1" customWidth="1"/>
    <col min="1271" max="1271" width="10" style="13" customWidth="1"/>
    <col min="1272" max="1272" width="4.140625" style="13" customWidth="1"/>
    <col min="1273" max="1273" width="6" style="13" customWidth="1"/>
    <col min="1274" max="1510" width="9.140625" style="13"/>
    <col min="1511" max="1511" width="10.140625" style="13" customWidth="1"/>
    <col min="1512" max="1512" width="8.28515625" style="13" customWidth="1"/>
    <col min="1513" max="1513" width="8.7109375" style="13" customWidth="1"/>
    <col min="1514" max="1514" width="8.42578125" style="13" customWidth="1"/>
    <col min="1515" max="1515" width="8.7109375" style="13" customWidth="1"/>
    <col min="1516" max="1516" width="12.140625" style="13" customWidth="1"/>
    <col min="1517" max="1517" width="8" style="13" customWidth="1"/>
    <col min="1518" max="1518" width="8.42578125" style="13" customWidth="1"/>
    <col min="1519" max="1519" width="11.42578125" style="13" customWidth="1"/>
    <col min="1520" max="1520" width="10.42578125" style="13" customWidth="1"/>
    <col min="1521" max="1521" width="9.28515625" style="13" customWidth="1"/>
    <col min="1522" max="1522" width="8.5703125" style="13" customWidth="1"/>
    <col min="1523" max="1523" width="11.140625" style="13" customWidth="1"/>
    <col min="1524" max="1524" width="12.140625" style="13" customWidth="1"/>
    <col min="1525" max="1525" width="3.42578125" style="13" customWidth="1"/>
    <col min="1526" max="1526" width="7.7109375" style="13" bestFit="1" customWidth="1"/>
    <col min="1527" max="1527" width="10" style="13" customWidth="1"/>
    <col min="1528" max="1528" width="4.140625" style="13" customWidth="1"/>
    <col min="1529" max="1529" width="6" style="13" customWidth="1"/>
    <col min="1530" max="1766" width="9.140625" style="13"/>
    <col min="1767" max="1767" width="10.140625" style="13" customWidth="1"/>
    <col min="1768" max="1768" width="8.28515625" style="13" customWidth="1"/>
    <col min="1769" max="1769" width="8.7109375" style="13" customWidth="1"/>
    <col min="1770" max="1770" width="8.42578125" style="13" customWidth="1"/>
    <col min="1771" max="1771" width="8.7109375" style="13" customWidth="1"/>
    <col min="1772" max="1772" width="12.140625" style="13" customWidth="1"/>
    <col min="1773" max="1773" width="8" style="13" customWidth="1"/>
    <col min="1774" max="1774" width="8.42578125" style="13" customWidth="1"/>
    <col min="1775" max="1775" width="11.42578125" style="13" customWidth="1"/>
    <col min="1776" max="1776" width="10.42578125" style="13" customWidth="1"/>
    <col min="1777" max="1777" width="9.28515625" style="13" customWidth="1"/>
    <col min="1778" max="1778" width="8.5703125" style="13" customWidth="1"/>
    <col min="1779" max="1779" width="11.140625" style="13" customWidth="1"/>
    <col min="1780" max="1780" width="12.140625" style="13" customWidth="1"/>
    <col min="1781" max="1781" width="3.42578125" style="13" customWidth="1"/>
    <col min="1782" max="1782" width="7.7109375" style="13" bestFit="1" customWidth="1"/>
    <col min="1783" max="1783" width="10" style="13" customWidth="1"/>
    <col min="1784" max="1784" width="4.140625" style="13" customWidth="1"/>
    <col min="1785" max="1785" width="6" style="13" customWidth="1"/>
    <col min="1786" max="2022" width="9.140625" style="13"/>
    <col min="2023" max="2023" width="10.140625" style="13" customWidth="1"/>
    <col min="2024" max="2024" width="8.28515625" style="13" customWidth="1"/>
    <col min="2025" max="2025" width="8.7109375" style="13" customWidth="1"/>
    <col min="2026" max="2026" width="8.42578125" style="13" customWidth="1"/>
    <col min="2027" max="2027" width="8.7109375" style="13" customWidth="1"/>
    <col min="2028" max="2028" width="12.140625" style="13" customWidth="1"/>
    <col min="2029" max="2029" width="8" style="13" customWidth="1"/>
    <col min="2030" max="2030" width="8.42578125" style="13" customWidth="1"/>
    <col min="2031" max="2031" width="11.42578125" style="13" customWidth="1"/>
    <col min="2032" max="2032" width="10.42578125" style="13" customWidth="1"/>
    <col min="2033" max="2033" width="9.28515625" style="13" customWidth="1"/>
    <col min="2034" max="2034" width="8.5703125" style="13" customWidth="1"/>
    <col min="2035" max="2035" width="11.140625" style="13" customWidth="1"/>
    <col min="2036" max="2036" width="12.140625" style="13" customWidth="1"/>
    <col min="2037" max="2037" width="3.42578125" style="13" customWidth="1"/>
    <col min="2038" max="2038" width="7.7109375" style="13" bestFit="1" customWidth="1"/>
    <col min="2039" max="2039" width="10" style="13" customWidth="1"/>
    <col min="2040" max="2040" width="4.140625" style="13" customWidth="1"/>
    <col min="2041" max="2041" width="6" style="13" customWidth="1"/>
    <col min="2042" max="2278" width="9.140625" style="13"/>
    <col min="2279" max="2279" width="10.140625" style="13" customWidth="1"/>
    <col min="2280" max="2280" width="8.28515625" style="13" customWidth="1"/>
    <col min="2281" max="2281" width="8.7109375" style="13" customWidth="1"/>
    <col min="2282" max="2282" width="8.42578125" style="13" customWidth="1"/>
    <col min="2283" max="2283" width="8.7109375" style="13" customWidth="1"/>
    <col min="2284" max="2284" width="12.140625" style="13" customWidth="1"/>
    <col min="2285" max="2285" width="8" style="13" customWidth="1"/>
    <col min="2286" max="2286" width="8.42578125" style="13" customWidth="1"/>
    <col min="2287" max="2287" width="11.42578125" style="13" customWidth="1"/>
    <col min="2288" max="2288" width="10.42578125" style="13" customWidth="1"/>
    <col min="2289" max="2289" width="9.28515625" style="13" customWidth="1"/>
    <col min="2290" max="2290" width="8.5703125" style="13" customWidth="1"/>
    <col min="2291" max="2291" width="11.140625" style="13" customWidth="1"/>
    <col min="2292" max="2292" width="12.140625" style="13" customWidth="1"/>
    <col min="2293" max="2293" width="3.42578125" style="13" customWidth="1"/>
    <col min="2294" max="2294" width="7.7109375" style="13" bestFit="1" customWidth="1"/>
    <col min="2295" max="2295" width="10" style="13" customWidth="1"/>
    <col min="2296" max="2296" width="4.140625" style="13" customWidth="1"/>
    <col min="2297" max="2297" width="6" style="13" customWidth="1"/>
    <col min="2298" max="2534" width="9.140625" style="13"/>
    <col min="2535" max="2535" width="10.140625" style="13" customWidth="1"/>
    <col min="2536" max="2536" width="8.28515625" style="13" customWidth="1"/>
    <col min="2537" max="2537" width="8.7109375" style="13" customWidth="1"/>
    <col min="2538" max="2538" width="8.42578125" style="13" customWidth="1"/>
    <col min="2539" max="2539" width="8.7109375" style="13" customWidth="1"/>
    <col min="2540" max="2540" width="12.140625" style="13" customWidth="1"/>
    <col min="2541" max="2541" width="8" style="13" customWidth="1"/>
    <col min="2542" max="2542" width="8.42578125" style="13" customWidth="1"/>
    <col min="2543" max="2543" width="11.42578125" style="13" customWidth="1"/>
    <col min="2544" max="2544" width="10.42578125" style="13" customWidth="1"/>
    <col min="2545" max="2545" width="9.28515625" style="13" customWidth="1"/>
    <col min="2546" max="2546" width="8.5703125" style="13" customWidth="1"/>
    <col min="2547" max="2547" width="11.140625" style="13" customWidth="1"/>
    <col min="2548" max="2548" width="12.140625" style="13" customWidth="1"/>
    <col min="2549" max="2549" width="3.42578125" style="13" customWidth="1"/>
    <col min="2550" max="2550" width="7.7109375" style="13" bestFit="1" customWidth="1"/>
    <col min="2551" max="2551" width="10" style="13" customWidth="1"/>
    <col min="2552" max="2552" width="4.140625" style="13" customWidth="1"/>
    <col min="2553" max="2553" width="6" style="13" customWidth="1"/>
    <col min="2554" max="2790" width="9.140625" style="13"/>
    <col min="2791" max="2791" width="10.140625" style="13" customWidth="1"/>
    <col min="2792" max="2792" width="8.28515625" style="13" customWidth="1"/>
    <col min="2793" max="2793" width="8.7109375" style="13" customWidth="1"/>
    <col min="2794" max="2794" width="8.42578125" style="13" customWidth="1"/>
    <col min="2795" max="2795" width="8.7109375" style="13" customWidth="1"/>
    <col min="2796" max="2796" width="12.140625" style="13" customWidth="1"/>
    <col min="2797" max="2797" width="8" style="13" customWidth="1"/>
    <col min="2798" max="2798" width="8.42578125" style="13" customWidth="1"/>
    <col min="2799" max="2799" width="11.42578125" style="13" customWidth="1"/>
    <col min="2800" max="2800" width="10.42578125" style="13" customWidth="1"/>
    <col min="2801" max="2801" width="9.28515625" style="13" customWidth="1"/>
    <col min="2802" max="2802" width="8.5703125" style="13" customWidth="1"/>
    <col min="2803" max="2803" width="11.140625" style="13" customWidth="1"/>
    <col min="2804" max="2804" width="12.140625" style="13" customWidth="1"/>
    <col min="2805" max="2805" width="3.42578125" style="13" customWidth="1"/>
    <col min="2806" max="2806" width="7.7109375" style="13" bestFit="1" customWidth="1"/>
    <col min="2807" max="2807" width="10" style="13" customWidth="1"/>
    <col min="2808" max="2808" width="4.140625" style="13" customWidth="1"/>
    <col min="2809" max="2809" width="6" style="13" customWidth="1"/>
    <col min="2810" max="3046" width="9.140625" style="13"/>
    <col min="3047" max="3047" width="10.140625" style="13" customWidth="1"/>
    <col min="3048" max="3048" width="8.28515625" style="13" customWidth="1"/>
    <col min="3049" max="3049" width="8.7109375" style="13" customWidth="1"/>
    <col min="3050" max="3050" width="8.42578125" style="13" customWidth="1"/>
    <col min="3051" max="3051" width="8.7109375" style="13" customWidth="1"/>
    <col min="3052" max="3052" width="12.140625" style="13" customWidth="1"/>
    <col min="3053" max="3053" width="8" style="13" customWidth="1"/>
    <col min="3054" max="3054" width="8.42578125" style="13" customWidth="1"/>
    <col min="3055" max="3055" width="11.42578125" style="13" customWidth="1"/>
    <col min="3056" max="3056" width="10.42578125" style="13" customWidth="1"/>
    <col min="3057" max="3057" width="9.28515625" style="13" customWidth="1"/>
    <col min="3058" max="3058" width="8.5703125" style="13" customWidth="1"/>
    <col min="3059" max="3059" width="11.140625" style="13" customWidth="1"/>
    <col min="3060" max="3060" width="12.140625" style="13" customWidth="1"/>
    <col min="3061" max="3061" width="3.42578125" style="13" customWidth="1"/>
    <col min="3062" max="3062" width="7.7109375" style="13" bestFit="1" customWidth="1"/>
    <col min="3063" max="3063" width="10" style="13" customWidth="1"/>
    <col min="3064" max="3064" width="4.140625" style="13" customWidth="1"/>
    <col min="3065" max="3065" width="6" style="13" customWidth="1"/>
    <col min="3066" max="3302" width="9.140625" style="13"/>
    <col min="3303" max="3303" width="10.140625" style="13" customWidth="1"/>
    <col min="3304" max="3304" width="8.28515625" style="13" customWidth="1"/>
    <col min="3305" max="3305" width="8.7109375" style="13" customWidth="1"/>
    <col min="3306" max="3306" width="8.42578125" style="13" customWidth="1"/>
    <col min="3307" max="3307" width="8.7109375" style="13" customWidth="1"/>
    <col min="3308" max="3308" width="12.140625" style="13" customWidth="1"/>
    <col min="3309" max="3309" width="8" style="13" customWidth="1"/>
    <col min="3310" max="3310" width="8.42578125" style="13" customWidth="1"/>
    <col min="3311" max="3311" width="11.42578125" style="13" customWidth="1"/>
    <col min="3312" max="3312" width="10.42578125" style="13" customWidth="1"/>
    <col min="3313" max="3313" width="9.28515625" style="13" customWidth="1"/>
    <col min="3314" max="3314" width="8.5703125" style="13" customWidth="1"/>
    <col min="3315" max="3315" width="11.140625" style="13" customWidth="1"/>
    <col min="3316" max="3316" width="12.140625" style="13" customWidth="1"/>
    <col min="3317" max="3317" width="3.42578125" style="13" customWidth="1"/>
    <col min="3318" max="3318" width="7.7109375" style="13" bestFit="1" customWidth="1"/>
    <col min="3319" max="3319" width="10" style="13" customWidth="1"/>
    <col min="3320" max="3320" width="4.140625" style="13" customWidth="1"/>
    <col min="3321" max="3321" width="6" style="13" customWidth="1"/>
    <col min="3322" max="3558" width="9.140625" style="13"/>
    <col min="3559" max="3559" width="10.140625" style="13" customWidth="1"/>
    <col min="3560" max="3560" width="8.28515625" style="13" customWidth="1"/>
    <col min="3561" max="3561" width="8.7109375" style="13" customWidth="1"/>
    <col min="3562" max="3562" width="8.42578125" style="13" customWidth="1"/>
    <col min="3563" max="3563" width="8.7109375" style="13" customWidth="1"/>
    <col min="3564" max="3564" width="12.140625" style="13" customWidth="1"/>
    <col min="3565" max="3565" width="8" style="13" customWidth="1"/>
    <col min="3566" max="3566" width="8.42578125" style="13" customWidth="1"/>
    <col min="3567" max="3567" width="11.42578125" style="13" customWidth="1"/>
    <col min="3568" max="3568" width="10.42578125" style="13" customWidth="1"/>
    <col min="3569" max="3569" width="9.28515625" style="13" customWidth="1"/>
    <col min="3570" max="3570" width="8.5703125" style="13" customWidth="1"/>
    <col min="3571" max="3571" width="11.140625" style="13" customWidth="1"/>
    <col min="3572" max="3572" width="12.140625" style="13" customWidth="1"/>
    <col min="3573" max="3573" width="3.42578125" style="13" customWidth="1"/>
    <col min="3574" max="3574" width="7.7109375" style="13" bestFit="1" customWidth="1"/>
    <col min="3575" max="3575" width="10" style="13" customWidth="1"/>
    <col min="3576" max="3576" width="4.140625" style="13" customWidth="1"/>
    <col min="3577" max="3577" width="6" style="13" customWidth="1"/>
    <col min="3578" max="3814" width="9.140625" style="13"/>
    <col min="3815" max="3815" width="10.140625" style="13" customWidth="1"/>
    <col min="3816" max="3816" width="8.28515625" style="13" customWidth="1"/>
    <col min="3817" max="3817" width="8.7109375" style="13" customWidth="1"/>
    <col min="3818" max="3818" width="8.42578125" style="13" customWidth="1"/>
    <col min="3819" max="3819" width="8.7109375" style="13" customWidth="1"/>
    <col min="3820" max="3820" width="12.140625" style="13" customWidth="1"/>
    <col min="3821" max="3821" width="8" style="13" customWidth="1"/>
    <col min="3822" max="3822" width="8.42578125" style="13" customWidth="1"/>
    <col min="3823" max="3823" width="11.42578125" style="13" customWidth="1"/>
    <col min="3824" max="3824" width="10.42578125" style="13" customWidth="1"/>
    <col min="3825" max="3825" width="9.28515625" style="13" customWidth="1"/>
    <col min="3826" max="3826" width="8.5703125" style="13" customWidth="1"/>
    <col min="3827" max="3827" width="11.140625" style="13" customWidth="1"/>
    <col min="3828" max="3828" width="12.140625" style="13" customWidth="1"/>
    <col min="3829" max="3829" width="3.42578125" style="13" customWidth="1"/>
    <col min="3830" max="3830" width="7.7109375" style="13" bestFit="1" customWidth="1"/>
    <col min="3831" max="3831" width="10" style="13" customWidth="1"/>
    <col min="3832" max="3832" width="4.140625" style="13" customWidth="1"/>
    <col min="3833" max="3833" width="6" style="13" customWidth="1"/>
    <col min="3834" max="4070" width="9.140625" style="13"/>
    <col min="4071" max="4071" width="10.140625" style="13" customWidth="1"/>
    <col min="4072" max="4072" width="8.28515625" style="13" customWidth="1"/>
    <col min="4073" max="4073" width="8.7109375" style="13" customWidth="1"/>
    <col min="4074" max="4074" width="8.42578125" style="13" customWidth="1"/>
    <col min="4075" max="4075" width="8.7109375" style="13" customWidth="1"/>
    <col min="4076" max="4076" width="12.140625" style="13" customWidth="1"/>
    <col min="4077" max="4077" width="8" style="13" customWidth="1"/>
    <col min="4078" max="4078" width="8.42578125" style="13" customWidth="1"/>
    <col min="4079" max="4079" width="11.42578125" style="13" customWidth="1"/>
    <col min="4080" max="4080" width="10.42578125" style="13" customWidth="1"/>
    <col min="4081" max="4081" width="9.28515625" style="13" customWidth="1"/>
    <col min="4082" max="4082" width="8.5703125" style="13" customWidth="1"/>
    <col min="4083" max="4083" width="11.140625" style="13" customWidth="1"/>
    <col min="4084" max="4084" width="12.140625" style="13" customWidth="1"/>
    <col min="4085" max="4085" width="3.42578125" style="13" customWidth="1"/>
    <col min="4086" max="4086" width="7.7109375" style="13" bestFit="1" customWidth="1"/>
    <col min="4087" max="4087" width="10" style="13" customWidth="1"/>
    <col min="4088" max="4088" width="4.140625" style="13" customWidth="1"/>
    <col min="4089" max="4089" width="6" style="13" customWidth="1"/>
    <col min="4090" max="4326" width="9.140625" style="13"/>
    <col min="4327" max="4327" width="10.140625" style="13" customWidth="1"/>
    <col min="4328" max="4328" width="8.28515625" style="13" customWidth="1"/>
    <col min="4329" max="4329" width="8.7109375" style="13" customWidth="1"/>
    <col min="4330" max="4330" width="8.42578125" style="13" customWidth="1"/>
    <col min="4331" max="4331" width="8.7109375" style="13" customWidth="1"/>
    <col min="4332" max="4332" width="12.140625" style="13" customWidth="1"/>
    <col min="4333" max="4333" width="8" style="13" customWidth="1"/>
    <col min="4334" max="4334" width="8.42578125" style="13" customWidth="1"/>
    <col min="4335" max="4335" width="11.42578125" style="13" customWidth="1"/>
    <col min="4336" max="4336" width="10.42578125" style="13" customWidth="1"/>
    <col min="4337" max="4337" width="9.28515625" style="13" customWidth="1"/>
    <col min="4338" max="4338" width="8.5703125" style="13" customWidth="1"/>
    <col min="4339" max="4339" width="11.140625" style="13" customWidth="1"/>
    <col min="4340" max="4340" width="12.140625" style="13" customWidth="1"/>
    <col min="4341" max="4341" width="3.42578125" style="13" customWidth="1"/>
    <col min="4342" max="4342" width="7.7109375" style="13" bestFit="1" customWidth="1"/>
    <col min="4343" max="4343" width="10" style="13" customWidth="1"/>
    <col min="4344" max="4344" width="4.140625" style="13" customWidth="1"/>
    <col min="4345" max="4345" width="6" style="13" customWidth="1"/>
    <col min="4346" max="4582" width="9.140625" style="13"/>
    <col min="4583" max="4583" width="10.140625" style="13" customWidth="1"/>
    <col min="4584" max="4584" width="8.28515625" style="13" customWidth="1"/>
    <col min="4585" max="4585" width="8.7109375" style="13" customWidth="1"/>
    <col min="4586" max="4586" width="8.42578125" style="13" customWidth="1"/>
    <col min="4587" max="4587" width="8.7109375" style="13" customWidth="1"/>
    <col min="4588" max="4588" width="12.140625" style="13" customWidth="1"/>
    <col min="4589" max="4589" width="8" style="13" customWidth="1"/>
    <col min="4590" max="4590" width="8.42578125" style="13" customWidth="1"/>
    <col min="4591" max="4591" width="11.42578125" style="13" customWidth="1"/>
    <col min="4592" max="4592" width="10.42578125" style="13" customWidth="1"/>
    <col min="4593" max="4593" width="9.28515625" style="13" customWidth="1"/>
    <col min="4594" max="4594" width="8.5703125" style="13" customWidth="1"/>
    <col min="4595" max="4595" width="11.140625" style="13" customWidth="1"/>
    <col min="4596" max="4596" width="12.140625" style="13" customWidth="1"/>
    <col min="4597" max="4597" width="3.42578125" style="13" customWidth="1"/>
    <col min="4598" max="4598" width="7.7109375" style="13" bestFit="1" customWidth="1"/>
    <col min="4599" max="4599" width="10" style="13" customWidth="1"/>
    <col min="4600" max="4600" width="4.140625" style="13" customWidth="1"/>
    <col min="4601" max="4601" width="6" style="13" customWidth="1"/>
    <col min="4602" max="4838" width="9.140625" style="13"/>
    <col min="4839" max="4839" width="10.140625" style="13" customWidth="1"/>
    <col min="4840" max="4840" width="8.28515625" style="13" customWidth="1"/>
    <col min="4841" max="4841" width="8.7109375" style="13" customWidth="1"/>
    <col min="4842" max="4842" width="8.42578125" style="13" customWidth="1"/>
    <col min="4843" max="4843" width="8.7109375" style="13" customWidth="1"/>
    <col min="4844" max="4844" width="12.140625" style="13" customWidth="1"/>
    <col min="4845" max="4845" width="8" style="13" customWidth="1"/>
    <col min="4846" max="4846" width="8.42578125" style="13" customWidth="1"/>
    <col min="4847" max="4847" width="11.42578125" style="13" customWidth="1"/>
    <col min="4848" max="4848" width="10.42578125" style="13" customWidth="1"/>
    <col min="4849" max="4849" width="9.28515625" style="13" customWidth="1"/>
    <col min="4850" max="4850" width="8.5703125" style="13" customWidth="1"/>
    <col min="4851" max="4851" width="11.140625" style="13" customWidth="1"/>
    <col min="4852" max="4852" width="12.140625" style="13" customWidth="1"/>
    <col min="4853" max="4853" width="3.42578125" style="13" customWidth="1"/>
    <col min="4854" max="4854" width="7.7109375" style="13" bestFit="1" customWidth="1"/>
    <col min="4855" max="4855" width="10" style="13" customWidth="1"/>
    <col min="4856" max="4856" width="4.140625" style="13" customWidth="1"/>
    <col min="4857" max="4857" width="6" style="13" customWidth="1"/>
    <col min="4858" max="5094" width="9.140625" style="13"/>
    <col min="5095" max="5095" width="10.140625" style="13" customWidth="1"/>
    <col min="5096" max="5096" width="8.28515625" style="13" customWidth="1"/>
    <col min="5097" max="5097" width="8.7109375" style="13" customWidth="1"/>
    <col min="5098" max="5098" width="8.42578125" style="13" customWidth="1"/>
    <col min="5099" max="5099" width="8.7109375" style="13" customWidth="1"/>
    <col min="5100" max="5100" width="12.140625" style="13" customWidth="1"/>
    <col min="5101" max="5101" width="8" style="13" customWidth="1"/>
    <col min="5102" max="5102" width="8.42578125" style="13" customWidth="1"/>
    <col min="5103" max="5103" width="11.42578125" style="13" customWidth="1"/>
    <col min="5104" max="5104" width="10.42578125" style="13" customWidth="1"/>
    <col min="5105" max="5105" width="9.28515625" style="13" customWidth="1"/>
    <col min="5106" max="5106" width="8.5703125" style="13" customWidth="1"/>
    <col min="5107" max="5107" width="11.140625" style="13" customWidth="1"/>
    <col min="5108" max="5108" width="12.140625" style="13" customWidth="1"/>
    <col min="5109" max="5109" width="3.42578125" style="13" customWidth="1"/>
    <col min="5110" max="5110" width="7.7109375" style="13" bestFit="1" customWidth="1"/>
    <col min="5111" max="5111" width="10" style="13" customWidth="1"/>
    <col min="5112" max="5112" width="4.140625" style="13" customWidth="1"/>
    <col min="5113" max="5113" width="6" style="13" customWidth="1"/>
    <col min="5114" max="5350" width="9.140625" style="13"/>
    <col min="5351" max="5351" width="10.140625" style="13" customWidth="1"/>
    <col min="5352" max="5352" width="8.28515625" style="13" customWidth="1"/>
    <col min="5353" max="5353" width="8.7109375" style="13" customWidth="1"/>
    <col min="5354" max="5354" width="8.42578125" style="13" customWidth="1"/>
    <col min="5355" max="5355" width="8.7109375" style="13" customWidth="1"/>
    <col min="5356" max="5356" width="12.140625" style="13" customWidth="1"/>
    <col min="5357" max="5357" width="8" style="13" customWidth="1"/>
    <col min="5358" max="5358" width="8.42578125" style="13" customWidth="1"/>
    <col min="5359" max="5359" width="11.42578125" style="13" customWidth="1"/>
    <col min="5360" max="5360" width="10.42578125" style="13" customWidth="1"/>
    <col min="5361" max="5361" width="9.28515625" style="13" customWidth="1"/>
    <col min="5362" max="5362" width="8.5703125" style="13" customWidth="1"/>
    <col min="5363" max="5363" width="11.140625" style="13" customWidth="1"/>
    <col min="5364" max="5364" width="12.140625" style="13" customWidth="1"/>
    <col min="5365" max="5365" width="3.42578125" style="13" customWidth="1"/>
    <col min="5366" max="5366" width="7.7109375" style="13" bestFit="1" customWidth="1"/>
    <col min="5367" max="5367" width="10" style="13" customWidth="1"/>
    <col min="5368" max="5368" width="4.140625" style="13" customWidth="1"/>
    <col min="5369" max="5369" width="6" style="13" customWidth="1"/>
    <col min="5370" max="5606" width="9.140625" style="13"/>
    <col min="5607" max="5607" width="10.140625" style="13" customWidth="1"/>
    <col min="5608" max="5608" width="8.28515625" style="13" customWidth="1"/>
    <col min="5609" max="5609" width="8.7109375" style="13" customWidth="1"/>
    <col min="5610" max="5610" width="8.42578125" style="13" customWidth="1"/>
    <col min="5611" max="5611" width="8.7109375" style="13" customWidth="1"/>
    <col min="5612" max="5612" width="12.140625" style="13" customWidth="1"/>
    <col min="5613" max="5613" width="8" style="13" customWidth="1"/>
    <col min="5614" max="5614" width="8.42578125" style="13" customWidth="1"/>
    <col min="5615" max="5615" width="11.42578125" style="13" customWidth="1"/>
    <col min="5616" max="5616" width="10.42578125" style="13" customWidth="1"/>
    <col min="5617" max="5617" width="9.28515625" style="13" customWidth="1"/>
    <col min="5618" max="5618" width="8.5703125" style="13" customWidth="1"/>
    <col min="5619" max="5619" width="11.140625" style="13" customWidth="1"/>
    <col min="5620" max="5620" width="12.140625" style="13" customWidth="1"/>
    <col min="5621" max="5621" width="3.42578125" style="13" customWidth="1"/>
    <col min="5622" max="5622" width="7.7109375" style="13" bestFit="1" customWidth="1"/>
    <col min="5623" max="5623" width="10" style="13" customWidth="1"/>
    <col min="5624" max="5624" width="4.140625" style="13" customWidth="1"/>
    <col min="5625" max="5625" width="6" style="13" customWidth="1"/>
    <col min="5626" max="5862" width="9.140625" style="13"/>
    <col min="5863" max="5863" width="10.140625" style="13" customWidth="1"/>
    <col min="5864" max="5864" width="8.28515625" style="13" customWidth="1"/>
    <col min="5865" max="5865" width="8.7109375" style="13" customWidth="1"/>
    <col min="5866" max="5866" width="8.42578125" style="13" customWidth="1"/>
    <col min="5867" max="5867" width="8.7109375" style="13" customWidth="1"/>
    <col min="5868" max="5868" width="12.140625" style="13" customWidth="1"/>
    <col min="5869" max="5869" width="8" style="13" customWidth="1"/>
    <col min="5870" max="5870" width="8.42578125" style="13" customWidth="1"/>
    <col min="5871" max="5871" width="11.42578125" style="13" customWidth="1"/>
    <col min="5872" max="5872" width="10.42578125" style="13" customWidth="1"/>
    <col min="5873" max="5873" width="9.28515625" style="13" customWidth="1"/>
    <col min="5874" max="5874" width="8.5703125" style="13" customWidth="1"/>
    <col min="5875" max="5875" width="11.140625" style="13" customWidth="1"/>
    <col min="5876" max="5876" width="12.140625" style="13" customWidth="1"/>
    <col min="5877" max="5877" width="3.42578125" style="13" customWidth="1"/>
    <col min="5878" max="5878" width="7.7109375" style="13" bestFit="1" customWidth="1"/>
    <col min="5879" max="5879" width="10" style="13" customWidth="1"/>
    <col min="5880" max="5880" width="4.140625" style="13" customWidth="1"/>
    <col min="5881" max="5881" width="6" style="13" customWidth="1"/>
    <col min="5882" max="6118" width="9.140625" style="13"/>
    <col min="6119" max="6119" width="10.140625" style="13" customWidth="1"/>
    <col min="6120" max="6120" width="8.28515625" style="13" customWidth="1"/>
    <col min="6121" max="6121" width="8.7109375" style="13" customWidth="1"/>
    <col min="6122" max="6122" width="8.42578125" style="13" customWidth="1"/>
    <col min="6123" max="6123" width="8.7109375" style="13" customWidth="1"/>
    <col min="6124" max="6124" width="12.140625" style="13" customWidth="1"/>
    <col min="6125" max="6125" width="8" style="13" customWidth="1"/>
    <col min="6126" max="6126" width="8.42578125" style="13" customWidth="1"/>
    <col min="6127" max="6127" width="11.42578125" style="13" customWidth="1"/>
    <col min="6128" max="6128" width="10.42578125" style="13" customWidth="1"/>
    <col min="6129" max="6129" width="9.28515625" style="13" customWidth="1"/>
    <col min="6130" max="6130" width="8.5703125" style="13" customWidth="1"/>
    <col min="6131" max="6131" width="11.140625" style="13" customWidth="1"/>
    <col min="6132" max="6132" width="12.140625" style="13" customWidth="1"/>
    <col min="6133" max="6133" width="3.42578125" style="13" customWidth="1"/>
    <col min="6134" max="6134" width="7.7109375" style="13" bestFit="1" customWidth="1"/>
    <col min="6135" max="6135" width="10" style="13" customWidth="1"/>
    <col min="6136" max="6136" width="4.140625" style="13" customWidth="1"/>
    <col min="6137" max="6137" width="6" style="13" customWidth="1"/>
    <col min="6138" max="6374" width="9.140625" style="13"/>
    <col min="6375" max="6375" width="10.140625" style="13" customWidth="1"/>
    <col min="6376" max="6376" width="8.28515625" style="13" customWidth="1"/>
    <col min="6377" max="6377" width="8.7109375" style="13" customWidth="1"/>
    <col min="6378" max="6378" width="8.42578125" style="13" customWidth="1"/>
    <col min="6379" max="6379" width="8.7109375" style="13" customWidth="1"/>
    <col min="6380" max="6380" width="12.140625" style="13" customWidth="1"/>
    <col min="6381" max="6381" width="8" style="13" customWidth="1"/>
    <col min="6382" max="6382" width="8.42578125" style="13" customWidth="1"/>
    <col min="6383" max="6383" width="11.42578125" style="13" customWidth="1"/>
    <col min="6384" max="6384" width="10.42578125" style="13" customWidth="1"/>
    <col min="6385" max="6385" width="9.28515625" style="13" customWidth="1"/>
    <col min="6386" max="6386" width="8.5703125" style="13" customWidth="1"/>
    <col min="6387" max="6387" width="11.140625" style="13" customWidth="1"/>
    <col min="6388" max="6388" width="12.140625" style="13" customWidth="1"/>
    <col min="6389" max="6389" width="3.42578125" style="13" customWidth="1"/>
    <col min="6390" max="6390" width="7.7109375" style="13" bestFit="1" customWidth="1"/>
    <col min="6391" max="6391" width="10" style="13" customWidth="1"/>
    <col min="6392" max="6392" width="4.140625" style="13" customWidth="1"/>
    <col min="6393" max="6393" width="6" style="13" customWidth="1"/>
    <col min="6394" max="6630" width="9.140625" style="13"/>
    <col min="6631" max="6631" width="10.140625" style="13" customWidth="1"/>
    <col min="6632" max="6632" width="8.28515625" style="13" customWidth="1"/>
    <col min="6633" max="6633" width="8.7109375" style="13" customWidth="1"/>
    <col min="6634" max="6634" width="8.42578125" style="13" customWidth="1"/>
    <col min="6635" max="6635" width="8.7109375" style="13" customWidth="1"/>
    <col min="6636" max="6636" width="12.140625" style="13" customWidth="1"/>
    <col min="6637" max="6637" width="8" style="13" customWidth="1"/>
    <col min="6638" max="6638" width="8.42578125" style="13" customWidth="1"/>
    <col min="6639" max="6639" width="11.42578125" style="13" customWidth="1"/>
    <col min="6640" max="6640" width="10.42578125" style="13" customWidth="1"/>
    <col min="6641" max="6641" width="9.28515625" style="13" customWidth="1"/>
    <col min="6642" max="6642" width="8.5703125" style="13" customWidth="1"/>
    <col min="6643" max="6643" width="11.140625" style="13" customWidth="1"/>
    <col min="6644" max="6644" width="12.140625" style="13" customWidth="1"/>
    <col min="6645" max="6645" width="3.42578125" style="13" customWidth="1"/>
    <col min="6646" max="6646" width="7.7109375" style="13" bestFit="1" customWidth="1"/>
    <col min="6647" max="6647" width="10" style="13" customWidth="1"/>
    <col min="6648" max="6648" width="4.140625" style="13" customWidth="1"/>
    <col min="6649" max="6649" width="6" style="13" customWidth="1"/>
    <col min="6650" max="6886" width="9.140625" style="13"/>
    <col min="6887" max="6887" width="10.140625" style="13" customWidth="1"/>
    <col min="6888" max="6888" width="8.28515625" style="13" customWidth="1"/>
    <col min="6889" max="6889" width="8.7109375" style="13" customWidth="1"/>
    <col min="6890" max="6890" width="8.42578125" style="13" customWidth="1"/>
    <col min="6891" max="6891" width="8.7109375" style="13" customWidth="1"/>
    <col min="6892" max="6892" width="12.140625" style="13" customWidth="1"/>
    <col min="6893" max="6893" width="8" style="13" customWidth="1"/>
    <col min="6894" max="6894" width="8.42578125" style="13" customWidth="1"/>
    <col min="6895" max="6895" width="11.42578125" style="13" customWidth="1"/>
    <col min="6896" max="6896" width="10.42578125" style="13" customWidth="1"/>
    <col min="6897" max="6897" width="9.28515625" style="13" customWidth="1"/>
    <col min="6898" max="6898" width="8.5703125" style="13" customWidth="1"/>
    <col min="6899" max="6899" width="11.140625" style="13" customWidth="1"/>
    <col min="6900" max="6900" width="12.140625" style="13" customWidth="1"/>
    <col min="6901" max="6901" width="3.42578125" style="13" customWidth="1"/>
    <col min="6902" max="6902" width="7.7109375" style="13" bestFit="1" customWidth="1"/>
    <col min="6903" max="6903" width="10" style="13" customWidth="1"/>
    <col min="6904" max="6904" width="4.140625" style="13" customWidth="1"/>
    <col min="6905" max="6905" width="6" style="13" customWidth="1"/>
    <col min="6906" max="7142" width="9.140625" style="13"/>
    <col min="7143" max="7143" width="10.140625" style="13" customWidth="1"/>
    <col min="7144" max="7144" width="8.28515625" style="13" customWidth="1"/>
    <col min="7145" max="7145" width="8.7109375" style="13" customWidth="1"/>
    <col min="7146" max="7146" width="8.42578125" style="13" customWidth="1"/>
    <col min="7147" max="7147" width="8.7109375" style="13" customWidth="1"/>
    <col min="7148" max="7148" width="12.140625" style="13" customWidth="1"/>
    <col min="7149" max="7149" width="8" style="13" customWidth="1"/>
    <col min="7150" max="7150" width="8.42578125" style="13" customWidth="1"/>
    <col min="7151" max="7151" width="11.42578125" style="13" customWidth="1"/>
    <col min="7152" max="7152" width="10.42578125" style="13" customWidth="1"/>
    <col min="7153" max="7153" width="9.28515625" style="13" customWidth="1"/>
    <col min="7154" max="7154" width="8.5703125" style="13" customWidth="1"/>
    <col min="7155" max="7155" width="11.140625" style="13" customWidth="1"/>
    <col min="7156" max="7156" width="12.140625" style="13" customWidth="1"/>
    <col min="7157" max="7157" width="3.42578125" style="13" customWidth="1"/>
    <col min="7158" max="7158" width="7.7109375" style="13" bestFit="1" customWidth="1"/>
    <col min="7159" max="7159" width="10" style="13" customWidth="1"/>
    <col min="7160" max="7160" width="4.140625" style="13" customWidth="1"/>
    <col min="7161" max="7161" width="6" style="13" customWidth="1"/>
    <col min="7162" max="7398" width="9.140625" style="13"/>
    <col min="7399" max="7399" width="10.140625" style="13" customWidth="1"/>
    <col min="7400" max="7400" width="8.28515625" style="13" customWidth="1"/>
    <col min="7401" max="7401" width="8.7109375" style="13" customWidth="1"/>
    <col min="7402" max="7402" width="8.42578125" style="13" customWidth="1"/>
    <col min="7403" max="7403" width="8.7109375" style="13" customWidth="1"/>
    <col min="7404" max="7404" width="12.140625" style="13" customWidth="1"/>
    <col min="7405" max="7405" width="8" style="13" customWidth="1"/>
    <col min="7406" max="7406" width="8.42578125" style="13" customWidth="1"/>
    <col min="7407" max="7407" width="11.42578125" style="13" customWidth="1"/>
    <col min="7408" max="7408" width="10.42578125" style="13" customWidth="1"/>
    <col min="7409" max="7409" width="9.28515625" style="13" customWidth="1"/>
    <col min="7410" max="7410" width="8.5703125" style="13" customWidth="1"/>
    <col min="7411" max="7411" width="11.140625" style="13" customWidth="1"/>
    <col min="7412" max="7412" width="12.140625" style="13" customWidth="1"/>
    <col min="7413" max="7413" width="3.42578125" style="13" customWidth="1"/>
    <col min="7414" max="7414" width="7.7109375" style="13" bestFit="1" customWidth="1"/>
    <col min="7415" max="7415" width="10" style="13" customWidth="1"/>
    <col min="7416" max="7416" width="4.140625" style="13" customWidth="1"/>
    <col min="7417" max="7417" width="6" style="13" customWidth="1"/>
    <col min="7418" max="7654" width="9.140625" style="13"/>
    <col min="7655" max="7655" width="10.140625" style="13" customWidth="1"/>
    <col min="7656" max="7656" width="8.28515625" style="13" customWidth="1"/>
    <col min="7657" max="7657" width="8.7109375" style="13" customWidth="1"/>
    <col min="7658" max="7658" width="8.42578125" style="13" customWidth="1"/>
    <col min="7659" max="7659" width="8.7109375" style="13" customWidth="1"/>
    <col min="7660" max="7660" width="12.140625" style="13" customWidth="1"/>
    <col min="7661" max="7661" width="8" style="13" customWidth="1"/>
    <col min="7662" max="7662" width="8.42578125" style="13" customWidth="1"/>
    <col min="7663" max="7663" width="11.42578125" style="13" customWidth="1"/>
    <col min="7664" max="7664" width="10.42578125" style="13" customWidth="1"/>
    <col min="7665" max="7665" width="9.28515625" style="13" customWidth="1"/>
    <col min="7666" max="7666" width="8.5703125" style="13" customWidth="1"/>
    <col min="7667" max="7667" width="11.140625" style="13" customWidth="1"/>
    <col min="7668" max="7668" width="12.140625" style="13" customWidth="1"/>
    <col min="7669" max="7669" width="3.42578125" style="13" customWidth="1"/>
    <col min="7670" max="7670" width="7.7109375" style="13" bestFit="1" customWidth="1"/>
    <col min="7671" max="7671" width="10" style="13" customWidth="1"/>
    <col min="7672" max="7672" width="4.140625" style="13" customWidth="1"/>
    <col min="7673" max="7673" width="6" style="13" customWidth="1"/>
    <col min="7674" max="7910" width="9.140625" style="13"/>
    <col min="7911" max="7911" width="10.140625" style="13" customWidth="1"/>
    <col min="7912" max="7912" width="8.28515625" style="13" customWidth="1"/>
    <col min="7913" max="7913" width="8.7109375" style="13" customWidth="1"/>
    <col min="7914" max="7914" width="8.42578125" style="13" customWidth="1"/>
    <col min="7915" max="7915" width="8.7109375" style="13" customWidth="1"/>
    <col min="7916" max="7916" width="12.140625" style="13" customWidth="1"/>
    <col min="7917" max="7917" width="8" style="13" customWidth="1"/>
    <col min="7918" max="7918" width="8.42578125" style="13" customWidth="1"/>
    <col min="7919" max="7919" width="11.42578125" style="13" customWidth="1"/>
    <col min="7920" max="7920" width="10.42578125" style="13" customWidth="1"/>
    <col min="7921" max="7921" width="9.28515625" style="13" customWidth="1"/>
    <col min="7922" max="7922" width="8.5703125" style="13" customWidth="1"/>
    <col min="7923" max="7923" width="11.140625" style="13" customWidth="1"/>
    <col min="7924" max="7924" width="12.140625" style="13" customWidth="1"/>
    <col min="7925" max="7925" width="3.42578125" style="13" customWidth="1"/>
    <col min="7926" max="7926" width="7.7109375" style="13" bestFit="1" customWidth="1"/>
    <col min="7927" max="7927" width="10" style="13" customWidth="1"/>
    <col min="7928" max="7928" width="4.140625" style="13" customWidth="1"/>
    <col min="7929" max="7929" width="6" style="13" customWidth="1"/>
    <col min="7930" max="8166" width="9.140625" style="13"/>
    <col min="8167" max="8167" width="10.140625" style="13" customWidth="1"/>
    <col min="8168" max="8168" width="8.28515625" style="13" customWidth="1"/>
    <col min="8169" max="8169" width="8.7109375" style="13" customWidth="1"/>
    <col min="8170" max="8170" width="8.42578125" style="13" customWidth="1"/>
    <col min="8171" max="8171" width="8.7109375" style="13" customWidth="1"/>
    <col min="8172" max="8172" width="12.140625" style="13" customWidth="1"/>
    <col min="8173" max="8173" width="8" style="13" customWidth="1"/>
    <col min="8174" max="8174" width="8.42578125" style="13" customWidth="1"/>
    <col min="8175" max="8175" width="11.42578125" style="13" customWidth="1"/>
    <col min="8176" max="8176" width="10.42578125" style="13" customWidth="1"/>
    <col min="8177" max="8177" width="9.28515625" style="13" customWidth="1"/>
    <col min="8178" max="8178" width="8.5703125" style="13" customWidth="1"/>
    <col min="8179" max="8179" width="11.140625" style="13" customWidth="1"/>
    <col min="8180" max="8180" width="12.140625" style="13" customWidth="1"/>
    <col min="8181" max="8181" width="3.42578125" style="13" customWidth="1"/>
    <col min="8182" max="8182" width="7.7109375" style="13" bestFit="1" customWidth="1"/>
    <col min="8183" max="8183" width="10" style="13" customWidth="1"/>
    <col min="8184" max="8184" width="4.140625" style="13" customWidth="1"/>
    <col min="8185" max="8185" width="6" style="13" customWidth="1"/>
    <col min="8186" max="8422" width="9.140625" style="13"/>
    <col min="8423" max="8423" width="10.140625" style="13" customWidth="1"/>
    <col min="8424" max="8424" width="8.28515625" style="13" customWidth="1"/>
    <col min="8425" max="8425" width="8.7109375" style="13" customWidth="1"/>
    <col min="8426" max="8426" width="8.42578125" style="13" customWidth="1"/>
    <col min="8427" max="8427" width="8.7109375" style="13" customWidth="1"/>
    <col min="8428" max="8428" width="12.140625" style="13" customWidth="1"/>
    <col min="8429" max="8429" width="8" style="13" customWidth="1"/>
    <col min="8430" max="8430" width="8.42578125" style="13" customWidth="1"/>
    <col min="8431" max="8431" width="11.42578125" style="13" customWidth="1"/>
    <col min="8432" max="8432" width="10.42578125" style="13" customWidth="1"/>
    <col min="8433" max="8433" width="9.28515625" style="13" customWidth="1"/>
    <col min="8434" max="8434" width="8.5703125" style="13" customWidth="1"/>
    <col min="8435" max="8435" width="11.140625" style="13" customWidth="1"/>
    <col min="8436" max="8436" width="12.140625" style="13" customWidth="1"/>
    <col min="8437" max="8437" width="3.42578125" style="13" customWidth="1"/>
    <col min="8438" max="8438" width="7.7109375" style="13" bestFit="1" customWidth="1"/>
    <col min="8439" max="8439" width="10" style="13" customWidth="1"/>
    <col min="8440" max="8440" width="4.140625" style="13" customWidth="1"/>
    <col min="8441" max="8441" width="6" style="13" customWidth="1"/>
    <col min="8442" max="8678" width="9.140625" style="13"/>
    <col min="8679" max="8679" width="10.140625" style="13" customWidth="1"/>
    <col min="8680" max="8680" width="8.28515625" style="13" customWidth="1"/>
    <col min="8681" max="8681" width="8.7109375" style="13" customWidth="1"/>
    <col min="8682" max="8682" width="8.42578125" style="13" customWidth="1"/>
    <col min="8683" max="8683" width="8.7109375" style="13" customWidth="1"/>
    <col min="8684" max="8684" width="12.140625" style="13" customWidth="1"/>
    <col min="8685" max="8685" width="8" style="13" customWidth="1"/>
    <col min="8686" max="8686" width="8.42578125" style="13" customWidth="1"/>
    <col min="8687" max="8687" width="11.42578125" style="13" customWidth="1"/>
    <col min="8688" max="8688" width="10.42578125" style="13" customWidth="1"/>
    <col min="8689" max="8689" width="9.28515625" style="13" customWidth="1"/>
    <col min="8690" max="8690" width="8.5703125" style="13" customWidth="1"/>
    <col min="8691" max="8691" width="11.140625" style="13" customWidth="1"/>
    <col min="8692" max="8692" width="12.140625" style="13" customWidth="1"/>
    <col min="8693" max="8693" width="3.42578125" style="13" customWidth="1"/>
    <col min="8694" max="8694" width="7.7109375" style="13" bestFit="1" customWidth="1"/>
    <col min="8695" max="8695" width="10" style="13" customWidth="1"/>
    <col min="8696" max="8696" width="4.140625" style="13" customWidth="1"/>
    <col min="8697" max="8697" width="6" style="13" customWidth="1"/>
    <col min="8698" max="8934" width="9.140625" style="13"/>
    <col min="8935" max="8935" width="10.140625" style="13" customWidth="1"/>
    <col min="8936" max="8936" width="8.28515625" style="13" customWidth="1"/>
    <col min="8937" max="8937" width="8.7109375" style="13" customWidth="1"/>
    <col min="8938" max="8938" width="8.42578125" style="13" customWidth="1"/>
    <col min="8939" max="8939" width="8.7109375" style="13" customWidth="1"/>
    <col min="8940" max="8940" width="12.140625" style="13" customWidth="1"/>
    <col min="8941" max="8941" width="8" style="13" customWidth="1"/>
    <col min="8942" max="8942" width="8.42578125" style="13" customWidth="1"/>
    <col min="8943" max="8943" width="11.42578125" style="13" customWidth="1"/>
    <col min="8944" max="8944" width="10.42578125" style="13" customWidth="1"/>
    <col min="8945" max="8945" width="9.28515625" style="13" customWidth="1"/>
    <col min="8946" max="8946" width="8.5703125" style="13" customWidth="1"/>
    <col min="8947" max="8947" width="11.140625" style="13" customWidth="1"/>
    <col min="8948" max="8948" width="12.140625" style="13" customWidth="1"/>
    <col min="8949" max="8949" width="3.42578125" style="13" customWidth="1"/>
    <col min="8950" max="8950" width="7.7109375" style="13" bestFit="1" customWidth="1"/>
    <col min="8951" max="8951" width="10" style="13" customWidth="1"/>
    <col min="8952" max="8952" width="4.140625" style="13" customWidth="1"/>
    <col min="8953" max="8953" width="6" style="13" customWidth="1"/>
    <col min="8954" max="9190" width="9.140625" style="13"/>
    <col min="9191" max="9191" width="10.140625" style="13" customWidth="1"/>
    <col min="9192" max="9192" width="8.28515625" style="13" customWidth="1"/>
    <col min="9193" max="9193" width="8.7109375" style="13" customWidth="1"/>
    <col min="9194" max="9194" width="8.42578125" style="13" customWidth="1"/>
    <col min="9195" max="9195" width="8.7109375" style="13" customWidth="1"/>
    <col min="9196" max="9196" width="12.140625" style="13" customWidth="1"/>
    <col min="9197" max="9197" width="8" style="13" customWidth="1"/>
    <col min="9198" max="9198" width="8.42578125" style="13" customWidth="1"/>
    <col min="9199" max="9199" width="11.42578125" style="13" customWidth="1"/>
    <col min="9200" max="9200" width="10.42578125" style="13" customWidth="1"/>
    <col min="9201" max="9201" width="9.28515625" style="13" customWidth="1"/>
    <col min="9202" max="9202" width="8.5703125" style="13" customWidth="1"/>
    <col min="9203" max="9203" width="11.140625" style="13" customWidth="1"/>
    <col min="9204" max="9204" width="12.140625" style="13" customWidth="1"/>
    <col min="9205" max="9205" width="3.42578125" style="13" customWidth="1"/>
    <col min="9206" max="9206" width="7.7109375" style="13" bestFit="1" customWidth="1"/>
    <col min="9207" max="9207" width="10" style="13" customWidth="1"/>
    <col min="9208" max="9208" width="4.140625" style="13" customWidth="1"/>
    <col min="9209" max="9209" width="6" style="13" customWidth="1"/>
    <col min="9210" max="9446" width="9.140625" style="13"/>
    <col min="9447" max="9447" width="10.140625" style="13" customWidth="1"/>
    <col min="9448" max="9448" width="8.28515625" style="13" customWidth="1"/>
    <col min="9449" max="9449" width="8.7109375" style="13" customWidth="1"/>
    <col min="9450" max="9450" width="8.42578125" style="13" customWidth="1"/>
    <col min="9451" max="9451" width="8.7109375" style="13" customWidth="1"/>
    <col min="9452" max="9452" width="12.140625" style="13" customWidth="1"/>
    <col min="9453" max="9453" width="8" style="13" customWidth="1"/>
    <col min="9454" max="9454" width="8.42578125" style="13" customWidth="1"/>
    <col min="9455" max="9455" width="11.42578125" style="13" customWidth="1"/>
    <col min="9456" max="9456" width="10.42578125" style="13" customWidth="1"/>
    <col min="9457" max="9457" width="9.28515625" style="13" customWidth="1"/>
    <col min="9458" max="9458" width="8.5703125" style="13" customWidth="1"/>
    <col min="9459" max="9459" width="11.140625" style="13" customWidth="1"/>
    <col min="9460" max="9460" width="12.140625" style="13" customWidth="1"/>
    <col min="9461" max="9461" width="3.42578125" style="13" customWidth="1"/>
    <col min="9462" max="9462" width="7.7109375" style="13" bestFit="1" customWidth="1"/>
    <col min="9463" max="9463" width="10" style="13" customWidth="1"/>
    <col min="9464" max="9464" width="4.140625" style="13" customWidth="1"/>
    <col min="9465" max="9465" width="6" style="13" customWidth="1"/>
    <col min="9466" max="9702" width="9.140625" style="13"/>
    <col min="9703" max="9703" width="10.140625" style="13" customWidth="1"/>
    <col min="9704" max="9704" width="8.28515625" style="13" customWidth="1"/>
    <col min="9705" max="9705" width="8.7109375" style="13" customWidth="1"/>
    <col min="9706" max="9706" width="8.42578125" style="13" customWidth="1"/>
    <col min="9707" max="9707" width="8.7109375" style="13" customWidth="1"/>
    <col min="9708" max="9708" width="12.140625" style="13" customWidth="1"/>
    <col min="9709" max="9709" width="8" style="13" customWidth="1"/>
    <col min="9710" max="9710" width="8.42578125" style="13" customWidth="1"/>
    <col min="9711" max="9711" width="11.42578125" style="13" customWidth="1"/>
    <col min="9712" max="9712" width="10.42578125" style="13" customWidth="1"/>
    <col min="9713" max="9713" width="9.28515625" style="13" customWidth="1"/>
    <col min="9714" max="9714" width="8.5703125" style="13" customWidth="1"/>
    <col min="9715" max="9715" width="11.140625" style="13" customWidth="1"/>
    <col min="9716" max="9716" width="12.140625" style="13" customWidth="1"/>
    <col min="9717" max="9717" width="3.42578125" style="13" customWidth="1"/>
    <col min="9718" max="9718" width="7.7109375" style="13" bestFit="1" customWidth="1"/>
    <col min="9719" max="9719" width="10" style="13" customWidth="1"/>
    <col min="9720" max="9720" width="4.140625" style="13" customWidth="1"/>
    <col min="9721" max="9721" width="6" style="13" customWidth="1"/>
    <col min="9722" max="9958" width="9.140625" style="13"/>
    <col min="9959" max="9959" width="10.140625" style="13" customWidth="1"/>
    <col min="9960" max="9960" width="8.28515625" style="13" customWidth="1"/>
    <col min="9961" max="9961" width="8.7109375" style="13" customWidth="1"/>
    <col min="9962" max="9962" width="8.42578125" style="13" customWidth="1"/>
    <col min="9963" max="9963" width="8.7109375" style="13" customWidth="1"/>
    <col min="9964" max="9964" width="12.140625" style="13" customWidth="1"/>
    <col min="9965" max="9965" width="8" style="13" customWidth="1"/>
    <col min="9966" max="9966" width="8.42578125" style="13" customWidth="1"/>
    <col min="9967" max="9967" width="11.42578125" style="13" customWidth="1"/>
    <col min="9968" max="9968" width="10.42578125" style="13" customWidth="1"/>
    <col min="9969" max="9969" width="9.28515625" style="13" customWidth="1"/>
    <col min="9970" max="9970" width="8.5703125" style="13" customWidth="1"/>
    <col min="9971" max="9971" width="11.140625" style="13" customWidth="1"/>
    <col min="9972" max="9972" width="12.140625" style="13" customWidth="1"/>
    <col min="9973" max="9973" width="3.42578125" style="13" customWidth="1"/>
    <col min="9974" max="9974" width="7.7109375" style="13" bestFit="1" customWidth="1"/>
    <col min="9975" max="9975" width="10" style="13" customWidth="1"/>
    <col min="9976" max="9976" width="4.140625" style="13" customWidth="1"/>
    <col min="9977" max="9977" width="6" style="13" customWidth="1"/>
    <col min="9978" max="10214" width="9.140625" style="13"/>
    <col min="10215" max="10215" width="10.140625" style="13" customWidth="1"/>
    <col min="10216" max="10216" width="8.28515625" style="13" customWidth="1"/>
    <col min="10217" max="10217" width="8.7109375" style="13" customWidth="1"/>
    <col min="10218" max="10218" width="8.42578125" style="13" customWidth="1"/>
    <col min="10219" max="10219" width="8.7109375" style="13" customWidth="1"/>
    <col min="10220" max="10220" width="12.140625" style="13" customWidth="1"/>
    <col min="10221" max="10221" width="8" style="13" customWidth="1"/>
    <col min="10222" max="10222" width="8.42578125" style="13" customWidth="1"/>
    <col min="10223" max="10223" width="11.42578125" style="13" customWidth="1"/>
    <col min="10224" max="10224" width="10.42578125" style="13" customWidth="1"/>
    <col min="10225" max="10225" width="9.28515625" style="13" customWidth="1"/>
    <col min="10226" max="10226" width="8.5703125" style="13" customWidth="1"/>
    <col min="10227" max="10227" width="11.140625" style="13" customWidth="1"/>
    <col min="10228" max="10228" width="12.140625" style="13" customWidth="1"/>
    <col min="10229" max="10229" width="3.42578125" style="13" customWidth="1"/>
    <col min="10230" max="10230" width="7.7109375" style="13" bestFit="1" customWidth="1"/>
    <col min="10231" max="10231" width="10" style="13" customWidth="1"/>
    <col min="10232" max="10232" width="4.140625" style="13" customWidth="1"/>
    <col min="10233" max="10233" width="6" style="13" customWidth="1"/>
    <col min="10234" max="10470" width="9.140625" style="13"/>
    <col min="10471" max="10471" width="10.140625" style="13" customWidth="1"/>
    <col min="10472" max="10472" width="8.28515625" style="13" customWidth="1"/>
    <col min="10473" max="10473" width="8.7109375" style="13" customWidth="1"/>
    <col min="10474" max="10474" width="8.42578125" style="13" customWidth="1"/>
    <col min="10475" max="10475" width="8.7109375" style="13" customWidth="1"/>
    <col min="10476" max="10476" width="12.140625" style="13" customWidth="1"/>
    <col min="10477" max="10477" width="8" style="13" customWidth="1"/>
    <col min="10478" max="10478" width="8.42578125" style="13" customWidth="1"/>
    <col min="10479" max="10479" width="11.42578125" style="13" customWidth="1"/>
    <col min="10480" max="10480" width="10.42578125" style="13" customWidth="1"/>
    <col min="10481" max="10481" width="9.28515625" style="13" customWidth="1"/>
    <col min="10482" max="10482" width="8.5703125" style="13" customWidth="1"/>
    <col min="10483" max="10483" width="11.140625" style="13" customWidth="1"/>
    <col min="10484" max="10484" width="12.140625" style="13" customWidth="1"/>
    <col min="10485" max="10485" width="3.42578125" style="13" customWidth="1"/>
    <col min="10486" max="10486" width="7.7109375" style="13" bestFit="1" customWidth="1"/>
    <col min="10487" max="10487" width="10" style="13" customWidth="1"/>
    <col min="10488" max="10488" width="4.140625" style="13" customWidth="1"/>
    <col min="10489" max="10489" width="6" style="13" customWidth="1"/>
    <col min="10490" max="10726" width="9.140625" style="13"/>
    <col min="10727" max="10727" width="10.140625" style="13" customWidth="1"/>
    <col min="10728" max="10728" width="8.28515625" style="13" customWidth="1"/>
    <col min="10729" max="10729" width="8.7109375" style="13" customWidth="1"/>
    <col min="10730" max="10730" width="8.42578125" style="13" customWidth="1"/>
    <col min="10731" max="10731" width="8.7109375" style="13" customWidth="1"/>
    <col min="10732" max="10732" width="12.140625" style="13" customWidth="1"/>
    <col min="10733" max="10733" width="8" style="13" customWidth="1"/>
    <col min="10734" max="10734" width="8.42578125" style="13" customWidth="1"/>
    <col min="10735" max="10735" width="11.42578125" style="13" customWidth="1"/>
    <col min="10736" max="10736" width="10.42578125" style="13" customWidth="1"/>
    <col min="10737" max="10737" width="9.28515625" style="13" customWidth="1"/>
    <col min="10738" max="10738" width="8.5703125" style="13" customWidth="1"/>
    <col min="10739" max="10739" width="11.140625" style="13" customWidth="1"/>
    <col min="10740" max="10740" width="12.140625" style="13" customWidth="1"/>
    <col min="10741" max="10741" width="3.42578125" style="13" customWidth="1"/>
    <col min="10742" max="10742" width="7.7109375" style="13" bestFit="1" customWidth="1"/>
    <col min="10743" max="10743" width="10" style="13" customWidth="1"/>
    <col min="10744" max="10744" width="4.140625" style="13" customWidth="1"/>
    <col min="10745" max="10745" width="6" style="13" customWidth="1"/>
    <col min="10746" max="10982" width="9.140625" style="13"/>
    <col min="10983" max="10983" width="10.140625" style="13" customWidth="1"/>
    <col min="10984" max="10984" width="8.28515625" style="13" customWidth="1"/>
    <col min="10985" max="10985" width="8.7109375" style="13" customWidth="1"/>
    <col min="10986" max="10986" width="8.42578125" style="13" customWidth="1"/>
    <col min="10987" max="10987" width="8.7109375" style="13" customWidth="1"/>
    <col min="10988" max="10988" width="12.140625" style="13" customWidth="1"/>
    <col min="10989" max="10989" width="8" style="13" customWidth="1"/>
    <col min="10990" max="10990" width="8.42578125" style="13" customWidth="1"/>
    <col min="10991" max="10991" width="11.42578125" style="13" customWidth="1"/>
    <col min="10992" max="10992" width="10.42578125" style="13" customWidth="1"/>
    <col min="10993" max="10993" width="9.28515625" style="13" customWidth="1"/>
    <col min="10994" max="10994" width="8.5703125" style="13" customWidth="1"/>
    <col min="10995" max="10995" width="11.140625" style="13" customWidth="1"/>
    <col min="10996" max="10996" width="12.140625" style="13" customWidth="1"/>
    <col min="10997" max="10997" width="3.42578125" style="13" customWidth="1"/>
    <col min="10998" max="10998" width="7.7109375" style="13" bestFit="1" customWidth="1"/>
    <col min="10999" max="10999" width="10" style="13" customWidth="1"/>
    <col min="11000" max="11000" width="4.140625" style="13" customWidth="1"/>
    <col min="11001" max="11001" width="6" style="13" customWidth="1"/>
    <col min="11002" max="11238" width="9.140625" style="13"/>
    <col min="11239" max="11239" width="10.140625" style="13" customWidth="1"/>
    <col min="11240" max="11240" width="8.28515625" style="13" customWidth="1"/>
    <col min="11241" max="11241" width="8.7109375" style="13" customWidth="1"/>
    <col min="11242" max="11242" width="8.42578125" style="13" customWidth="1"/>
    <col min="11243" max="11243" width="8.7109375" style="13" customWidth="1"/>
    <col min="11244" max="11244" width="12.140625" style="13" customWidth="1"/>
    <col min="11245" max="11245" width="8" style="13" customWidth="1"/>
    <col min="11246" max="11246" width="8.42578125" style="13" customWidth="1"/>
    <col min="11247" max="11247" width="11.42578125" style="13" customWidth="1"/>
    <col min="11248" max="11248" width="10.42578125" style="13" customWidth="1"/>
    <col min="11249" max="11249" width="9.28515625" style="13" customWidth="1"/>
    <col min="11250" max="11250" width="8.5703125" style="13" customWidth="1"/>
    <col min="11251" max="11251" width="11.140625" style="13" customWidth="1"/>
    <col min="11252" max="11252" width="12.140625" style="13" customWidth="1"/>
    <col min="11253" max="11253" width="3.42578125" style="13" customWidth="1"/>
    <col min="11254" max="11254" width="7.7109375" style="13" bestFit="1" customWidth="1"/>
    <col min="11255" max="11255" width="10" style="13" customWidth="1"/>
    <col min="11256" max="11256" width="4.140625" style="13" customWidth="1"/>
    <col min="11257" max="11257" width="6" style="13" customWidth="1"/>
    <col min="11258" max="11494" width="9.140625" style="13"/>
    <col min="11495" max="11495" width="10.140625" style="13" customWidth="1"/>
    <col min="11496" max="11496" width="8.28515625" style="13" customWidth="1"/>
    <col min="11497" max="11497" width="8.7109375" style="13" customWidth="1"/>
    <col min="11498" max="11498" width="8.42578125" style="13" customWidth="1"/>
    <col min="11499" max="11499" width="8.7109375" style="13" customWidth="1"/>
    <col min="11500" max="11500" width="12.140625" style="13" customWidth="1"/>
    <col min="11501" max="11501" width="8" style="13" customWidth="1"/>
    <col min="11502" max="11502" width="8.42578125" style="13" customWidth="1"/>
    <col min="11503" max="11503" width="11.42578125" style="13" customWidth="1"/>
    <col min="11504" max="11504" width="10.42578125" style="13" customWidth="1"/>
    <col min="11505" max="11505" width="9.28515625" style="13" customWidth="1"/>
    <col min="11506" max="11506" width="8.5703125" style="13" customWidth="1"/>
    <col min="11507" max="11507" width="11.140625" style="13" customWidth="1"/>
    <col min="11508" max="11508" width="12.140625" style="13" customWidth="1"/>
    <col min="11509" max="11509" width="3.42578125" style="13" customWidth="1"/>
    <col min="11510" max="11510" width="7.7109375" style="13" bestFit="1" customWidth="1"/>
    <col min="11511" max="11511" width="10" style="13" customWidth="1"/>
    <col min="11512" max="11512" width="4.140625" style="13" customWidth="1"/>
    <col min="11513" max="11513" width="6" style="13" customWidth="1"/>
    <col min="11514" max="11750" width="9.140625" style="13"/>
    <col min="11751" max="11751" width="10.140625" style="13" customWidth="1"/>
    <col min="11752" max="11752" width="8.28515625" style="13" customWidth="1"/>
    <col min="11753" max="11753" width="8.7109375" style="13" customWidth="1"/>
    <col min="11754" max="11754" width="8.42578125" style="13" customWidth="1"/>
    <col min="11755" max="11755" width="8.7109375" style="13" customWidth="1"/>
    <col min="11756" max="11756" width="12.140625" style="13" customWidth="1"/>
    <col min="11757" max="11757" width="8" style="13" customWidth="1"/>
    <col min="11758" max="11758" width="8.42578125" style="13" customWidth="1"/>
    <col min="11759" max="11759" width="11.42578125" style="13" customWidth="1"/>
    <col min="11760" max="11760" width="10.42578125" style="13" customWidth="1"/>
    <col min="11761" max="11761" width="9.28515625" style="13" customWidth="1"/>
    <col min="11762" max="11762" width="8.5703125" style="13" customWidth="1"/>
    <col min="11763" max="11763" width="11.140625" style="13" customWidth="1"/>
    <col min="11764" max="11764" width="12.140625" style="13" customWidth="1"/>
    <col min="11765" max="11765" width="3.42578125" style="13" customWidth="1"/>
    <col min="11766" max="11766" width="7.7109375" style="13" bestFit="1" customWidth="1"/>
    <col min="11767" max="11767" width="10" style="13" customWidth="1"/>
    <col min="11768" max="11768" width="4.140625" style="13" customWidth="1"/>
    <col min="11769" max="11769" width="6" style="13" customWidth="1"/>
    <col min="11770" max="12006" width="9.140625" style="13"/>
    <col min="12007" max="12007" width="10.140625" style="13" customWidth="1"/>
    <col min="12008" max="12008" width="8.28515625" style="13" customWidth="1"/>
    <col min="12009" max="12009" width="8.7109375" style="13" customWidth="1"/>
    <col min="12010" max="12010" width="8.42578125" style="13" customWidth="1"/>
    <col min="12011" max="12011" width="8.7109375" style="13" customWidth="1"/>
    <col min="12012" max="12012" width="12.140625" style="13" customWidth="1"/>
    <col min="12013" max="12013" width="8" style="13" customWidth="1"/>
    <col min="12014" max="12014" width="8.42578125" style="13" customWidth="1"/>
    <col min="12015" max="12015" width="11.42578125" style="13" customWidth="1"/>
    <col min="12016" max="12016" width="10.42578125" style="13" customWidth="1"/>
    <col min="12017" max="12017" width="9.28515625" style="13" customWidth="1"/>
    <col min="12018" max="12018" width="8.5703125" style="13" customWidth="1"/>
    <col min="12019" max="12019" width="11.140625" style="13" customWidth="1"/>
    <col min="12020" max="12020" width="12.140625" style="13" customWidth="1"/>
    <col min="12021" max="12021" width="3.42578125" style="13" customWidth="1"/>
    <col min="12022" max="12022" width="7.7109375" style="13" bestFit="1" customWidth="1"/>
    <col min="12023" max="12023" width="10" style="13" customWidth="1"/>
    <col min="12024" max="12024" width="4.140625" style="13" customWidth="1"/>
    <col min="12025" max="12025" width="6" style="13" customWidth="1"/>
    <col min="12026" max="12262" width="9.140625" style="13"/>
    <col min="12263" max="12263" width="10.140625" style="13" customWidth="1"/>
    <col min="12264" max="12264" width="8.28515625" style="13" customWidth="1"/>
    <col min="12265" max="12265" width="8.7109375" style="13" customWidth="1"/>
    <col min="12266" max="12266" width="8.42578125" style="13" customWidth="1"/>
    <col min="12267" max="12267" width="8.7109375" style="13" customWidth="1"/>
    <col min="12268" max="12268" width="12.140625" style="13" customWidth="1"/>
    <col min="12269" max="12269" width="8" style="13" customWidth="1"/>
    <col min="12270" max="12270" width="8.42578125" style="13" customWidth="1"/>
    <col min="12271" max="12271" width="11.42578125" style="13" customWidth="1"/>
    <col min="12272" max="12272" width="10.42578125" style="13" customWidth="1"/>
    <col min="12273" max="12273" width="9.28515625" style="13" customWidth="1"/>
    <col min="12274" max="12274" width="8.5703125" style="13" customWidth="1"/>
    <col min="12275" max="12275" width="11.140625" style="13" customWidth="1"/>
    <col min="12276" max="12276" width="12.140625" style="13" customWidth="1"/>
    <col min="12277" max="12277" width="3.42578125" style="13" customWidth="1"/>
    <col min="12278" max="12278" width="7.7109375" style="13" bestFit="1" customWidth="1"/>
    <col min="12279" max="12279" width="10" style="13" customWidth="1"/>
    <col min="12280" max="12280" width="4.140625" style="13" customWidth="1"/>
    <col min="12281" max="12281" width="6" style="13" customWidth="1"/>
    <col min="12282" max="12518" width="9.140625" style="13"/>
    <col min="12519" max="12519" width="10.140625" style="13" customWidth="1"/>
    <col min="12520" max="12520" width="8.28515625" style="13" customWidth="1"/>
    <col min="12521" max="12521" width="8.7109375" style="13" customWidth="1"/>
    <col min="12522" max="12522" width="8.42578125" style="13" customWidth="1"/>
    <col min="12523" max="12523" width="8.7109375" style="13" customWidth="1"/>
    <col min="12524" max="12524" width="12.140625" style="13" customWidth="1"/>
    <col min="12525" max="12525" width="8" style="13" customWidth="1"/>
    <col min="12526" max="12526" width="8.42578125" style="13" customWidth="1"/>
    <col min="12527" max="12527" width="11.42578125" style="13" customWidth="1"/>
    <col min="12528" max="12528" width="10.42578125" style="13" customWidth="1"/>
    <col min="12529" max="12529" width="9.28515625" style="13" customWidth="1"/>
    <col min="12530" max="12530" width="8.5703125" style="13" customWidth="1"/>
    <col min="12531" max="12531" width="11.140625" style="13" customWidth="1"/>
    <col min="12532" max="12532" width="12.140625" style="13" customWidth="1"/>
    <col min="12533" max="12533" width="3.42578125" style="13" customWidth="1"/>
    <col min="12534" max="12534" width="7.7109375" style="13" bestFit="1" customWidth="1"/>
    <col min="12535" max="12535" width="10" style="13" customWidth="1"/>
    <col min="12536" max="12536" width="4.140625" style="13" customWidth="1"/>
    <col min="12537" max="12537" width="6" style="13" customWidth="1"/>
    <col min="12538" max="12774" width="9.140625" style="13"/>
    <col min="12775" max="12775" width="10.140625" style="13" customWidth="1"/>
    <col min="12776" max="12776" width="8.28515625" style="13" customWidth="1"/>
    <col min="12777" max="12777" width="8.7109375" style="13" customWidth="1"/>
    <col min="12778" max="12778" width="8.42578125" style="13" customWidth="1"/>
    <col min="12779" max="12779" width="8.7109375" style="13" customWidth="1"/>
    <col min="12780" max="12780" width="12.140625" style="13" customWidth="1"/>
    <col min="12781" max="12781" width="8" style="13" customWidth="1"/>
    <col min="12782" max="12782" width="8.42578125" style="13" customWidth="1"/>
    <col min="12783" max="12783" width="11.42578125" style="13" customWidth="1"/>
    <col min="12784" max="12784" width="10.42578125" style="13" customWidth="1"/>
    <col min="12785" max="12785" width="9.28515625" style="13" customWidth="1"/>
    <col min="12786" max="12786" width="8.5703125" style="13" customWidth="1"/>
    <col min="12787" max="12787" width="11.140625" style="13" customWidth="1"/>
    <col min="12788" max="12788" width="12.140625" style="13" customWidth="1"/>
    <col min="12789" max="12789" width="3.42578125" style="13" customWidth="1"/>
    <col min="12790" max="12790" width="7.7109375" style="13" bestFit="1" customWidth="1"/>
    <col min="12791" max="12791" width="10" style="13" customWidth="1"/>
    <col min="12792" max="12792" width="4.140625" style="13" customWidth="1"/>
    <col min="12793" max="12793" width="6" style="13" customWidth="1"/>
    <col min="12794" max="13030" width="9.140625" style="13"/>
    <col min="13031" max="13031" width="10.140625" style="13" customWidth="1"/>
    <col min="13032" max="13032" width="8.28515625" style="13" customWidth="1"/>
    <col min="13033" max="13033" width="8.7109375" style="13" customWidth="1"/>
    <col min="13034" max="13034" width="8.42578125" style="13" customWidth="1"/>
    <col min="13035" max="13035" width="8.7109375" style="13" customWidth="1"/>
    <col min="13036" max="13036" width="12.140625" style="13" customWidth="1"/>
    <col min="13037" max="13037" width="8" style="13" customWidth="1"/>
    <col min="13038" max="13038" width="8.42578125" style="13" customWidth="1"/>
    <col min="13039" max="13039" width="11.42578125" style="13" customWidth="1"/>
    <col min="13040" max="13040" width="10.42578125" style="13" customWidth="1"/>
    <col min="13041" max="13041" width="9.28515625" style="13" customWidth="1"/>
    <col min="13042" max="13042" width="8.5703125" style="13" customWidth="1"/>
    <col min="13043" max="13043" width="11.140625" style="13" customWidth="1"/>
    <col min="13044" max="13044" width="12.140625" style="13" customWidth="1"/>
    <col min="13045" max="13045" width="3.42578125" style="13" customWidth="1"/>
    <col min="13046" max="13046" width="7.7109375" style="13" bestFit="1" customWidth="1"/>
    <col min="13047" max="13047" width="10" style="13" customWidth="1"/>
    <col min="13048" max="13048" width="4.140625" style="13" customWidth="1"/>
    <col min="13049" max="13049" width="6" style="13" customWidth="1"/>
    <col min="13050" max="13286" width="9.140625" style="13"/>
    <col min="13287" max="13287" width="10.140625" style="13" customWidth="1"/>
    <col min="13288" max="13288" width="8.28515625" style="13" customWidth="1"/>
    <col min="13289" max="13289" width="8.7109375" style="13" customWidth="1"/>
    <col min="13290" max="13290" width="8.42578125" style="13" customWidth="1"/>
    <col min="13291" max="13291" width="8.7109375" style="13" customWidth="1"/>
    <col min="13292" max="13292" width="12.140625" style="13" customWidth="1"/>
    <col min="13293" max="13293" width="8" style="13" customWidth="1"/>
    <col min="13294" max="13294" width="8.42578125" style="13" customWidth="1"/>
    <col min="13295" max="13295" width="11.42578125" style="13" customWidth="1"/>
    <col min="13296" max="13296" width="10.42578125" style="13" customWidth="1"/>
    <col min="13297" max="13297" width="9.28515625" style="13" customWidth="1"/>
    <col min="13298" max="13298" width="8.5703125" style="13" customWidth="1"/>
    <col min="13299" max="13299" width="11.140625" style="13" customWidth="1"/>
    <col min="13300" max="13300" width="12.140625" style="13" customWidth="1"/>
    <col min="13301" max="13301" width="3.42578125" style="13" customWidth="1"/>
    <col min="13302" max="13302" width="7.7109375" style="13" bestFit="1" customWidth="1"/>
    <col min="13303" max="13303" width="10" style="13" customWidth="1"/>
    <col min="13304" max="13304" width="4.140625" style="13" customWidth="1"/>
    <col min="13305" max="13305" width="6" style="13" customWidth="1"/>
    <col min="13306" max="13542" width="9.140625" style="13"/>
    <col min="13543" max="13543" width="10.140625" style="13" customWidth="1"/>
    <col min="13544" max="13544" width="8.28515625" style="13" customWidth="1"/>
    <col min="13545" max="13545" width="8.7109375" style="13" customWidth="1"/>
    <col min="13546" max="13546" width="8.42578125" style="13" customWidth="1"/>
    <col min="13547" max="13547" width="8.7109375" style="13" customWidth="1"/>
    <col min="13548" max="13548" width="12.140625" style="13" customWidth="1"/>
    <col min="13549" max="13549" width="8" style="13" customWidth="1"/>
    <col min="13550" max="13550" width="8.42578125" style="13" customWidth="1"/>
    <col min="13551" max="13551" width="11.42578125" style="13" customWidth="1"/>
    <col min="13552" max="13552" width="10.42578125" style="13" customWidth="1"/>
    <col min="13553" max="13553" width="9.28515625" style="13" customWidth="1"/>
    <col min="13554" max="13554" width="8.5703125" style="13" customWidth="1"/>
    <col min="13555" max="13555" width="11.140625" style="13" customWidth="1"/>
    <col min="13556" max="13556" width="12.140625" style="13" customWidth="1"/>
    <col min="13557" max="13557" width="3.42578125" style="13" customWidth="1"/>
    <col min="13558" max="13558" width="7.7109375" style="13" bestFit="1" customWidth="1"/>
    <col min="13559" max="13559" width="10" style="13" customWidth="1"/>
    <col min="13560" max="13560" width="4.140625" style="13" customWidth="1"/>
    <col min="13561" max="13561" width="6" style="13" customWidth="1"/>
    <col min="13562" max="13798" width="9.140625" style="13"/>
    <col min="13799" max="13799" width="10.140625" style="13" customWidth="1"/>
    <col min="13800" max="13800" width="8.28515625" style="13" customWidth="1"/>
    <col min="13801" max="13801" width="8.7109375" style="13" customWidth="1"/>
    <col min="13802" max="13802" width="8.42578125" style="13" customWidth="1"/>
    <col min="13803" max="13803" width="8.7109375" style="13" customWidth="1"/>
    <col min="13804" max="13804" width="12.140625" style="13" customWidth="1"/>
    <col min="13805" max="13805" width="8" style="13" customWidth="1"/>
    <col min="13806" max="13806" width="8.42578125" style="13" customWidth="1"/>
    <col min="13807" max="13807" width="11.42578125" style="13" customWidth="1"/>
    <col min="13808" max="13808" width="10.42578125" style="13" customWidth="1"/>
    <col min="13809" max="13809" width="9.28515625" style="13" customWidth="1"/>
    <col min="13810" max="13810" width="8.5703125" style="13" customWidth="1"/>
    <col min="13811" max="13811" width="11.140625" style="13" customWidth="1"/>
    <col min="13812" max="13812" width="12.140625" style="13" customWidth="1"/>
    <col min="13813" max="13813" width="3.42578125" style="13" customWidth="1"/>
    <col min="13814" max="13814" width="7.7109375" style="13" bestFit="1" customWidth="1"/>
    <col min="13815" max="13815" width="10" style="13" customWidth="1"/>
    <col min="13816" max="13816" width="4.140625" style="13" customWidth="1"/>
    <col min="13817" max="13817" width="6" style="13" customWidth="1"/>
    <col min="13818" max="14054" width="9.140625" style="13"/>
    <col min="14055" max="14055" width="10.140625" style="13" customWidth="1"/>
    <col min="14056" max="14056" width="8.28515625" style="13" customWidth="1"/>
    <col min="14057" max="14057" width="8.7109375" style="13" customWidth="1"/>
    <col min="14058" max="14058" width="8.42578125" style="13" customWidth="1"/>
    <col min="14059" max="14059" width="8.7109375" style="13" customWidth="1"/>
    <col min="14060" max="14060" width="12.140625" style="13" customWidth="1"/>
    <col min="14061" max="14061" width="8" style="13" customWidth="1"/>
    <col min="14062" max="14062" width="8.42578125" style="13" customWidth="1"/>
    <col min="14063" max="14063" width="11.42578125" style="13" customWidth="1"/>
    <col min="14064" max="14064" width="10.42578125" style="13" customWidth="1"/>
    <col min="14065" max="14065" width="9.28515625" style="13" customWidth="1"/>
    <col min="14066" max="14066" width="8.5703125" style="13" customWidth="1"/>
    <col min="14067" max="14067" width="11.140625" style="13" customWidth="1"/>
    <col min="14068" max="14068" width="12.140625" style="13" customWidth="1"/>
    <col min="14069" max="14069" width="3.42578125" style="13" customWidth="1"/>
    <col min="14070" max="14070" width="7.7109375" style="13" bestFit="1" customWidth="1"/>
    <col min="14071" max="14071" width="10" style="13" customWidth="1"/>
    <col min="14072" max="14072" width="4.140625" style="13" customWidth="1"/>
    <col min="14073" max="14073" width="6" style="13" customWidth="1"/>
    <col min="14074" max="14310" width="9.140625" style="13"/>
    <col min="14311" max="14311" width="10.140625" style="13" customWidth="1"/>
    <col min="14312" max="14312" width="8.28515625" style="13" customWidth="1"/>
    <col min="14313" max="14313" width="8.7109375" style="13" customWidth="1"/>
    <col min="14314" max="14314" width="8.42578125" style="13" customWidth="1"/>
    <col min="14315" max="14315" width="8.7109375" style="13" customWidth="1"/>
    <col min="14316" max="14316" width="12.140625" style="13" customWidth="1"/>
    <col min="14317" max="14317" width="8" style="13" customWidth="1"/>
    <col min="14318" max="14318" width="8.42578125" style="13" customWidth="1"/>
    <col min="14319" max="14319" width="11.42578125" style="13" customWidth="1"/>
    <col min="14320" max="14320" width="10.42578125" style="13" customWidth="1"/>
    <col min="14321" max="14321" width="9.28515625" style="13" customWidth="1"/>
    <col min="14322" max="14322" width="8.5703125" style="13" customWidth="1"/>
    <col min="14323" max="14323" width="11.140625" style="13" customWidth="1"/>
    <col min="14324" max="14324" width="12.140625" style="13" customWidth="1"/>
    <col min="14325" max="14325" width="3.42578125" style="13" customWidth="1"/>
    <col min="14326" max="14326" width="7.7109375" style="13" bestFit="1" customWidth="1"/>
    <col min="14327" max="14327" width="10" style="13" customWidth="1"/>
    <col min="14328" max="14328" width="4.140625" style="13" customWidth="1"/>
    <col min="14329" max="14329" width="6" style="13" customWidth="1"/>
    <col min="14330" max="14566" width="9.140625" style="13"/>
    <col min="14567" max="14567" width="10.140625" style="13" customWidth="1"/>
    <col min="14568" max="14568" width="8.28515625" style="13" customWidth="1"/>
    <col min="14569" max="14569" width="8.7109375" style="13" customWidth="1"/>
    <col min="14570" max="14570" width="8.42578125" style="13" customWidth="1"/>
    <col min="14571" max="14571" width="8.7109375" style="13" customWidth="1"/>
    <col min="14572" max="14572" width="12.140625" style="13" customWidth="1"/>
    <col min="14573" max="14573" width="8" style="13" customWidth="1"/>
    <col min="14574" max="14574" width="8.42578125" style="13" customWidth="1"/>
    <col min="14575" max="14575" width="11.42578125" style="13" customWidth="1"/>
    <col min="14576" max="14576" width="10.42578125" style="13" customWidth="1"/>
    <col min="14577" max="14577" width="9.28515625" style="13" customWidth="1"/>
    <col min="14578" max="14578" width="8.5703125" style="13" customWidth="1"/>
    <col min="14579" max="14579" width="11.140625" style="13" customWidth="1"/>
    <col min="14580" max="14580" width="12.140625" style="13" customWidth="1"/>
    <col min="14581" max="14581" width="3.42578125" style="13" customWidth="1"/>
    <col min="14582" max="14582" width="7.7109375" style="13" bestFit="1" customWidth="1"/>
    <col min="14583" max="14583" width="10" style="13" customWidth="1"/>
    <col min="14584" max="14584" width="4.140625" style="13" customWidth="1"/>
    <col min="14585" max="14585" width="6" style="13" customWidth="1"/>
    <col min="14586" max="14822" width="9.140625" style="13"/>
    <col min="14823" max="14823" width="10.140625" style="13" customWidth="1"/>
    <col min="14824" max="14824" width="8.28515625" style="13" customWidth="1"/>
    <col min="14825" max="14825" width="8.7109375" style="13" customWidth="1"/>
    <col min="14826" max="14826" width="8.42578125" style="13" customWidth="1"/>
    <col min="14827" max="14827" width="8.7109375" style="13" customWidth="1"/>
    <col min="14828" max="14828" width="12.140625" style="13" customWidth="1"/>
    <col min="14829" max="14829" width="8" style="13" customWidth="1"/>
    <col min="14830" max="14830" width="8.42578125" style="13" customWidth="1"/>
    <col min="14831" max="14831" width="11.42578125" style="13" customWidth="1"/>
    <col min="14832" max="14832" width="10.42578125" style="13" customWidth="1"/>
    <col min="14833" max="14833" width="9.28515625" style="13" customWidth="1"/>
    <col min="14834" max="14834" width="8.5703125" style="13" customWidth="1"/>
    <col min="14835" max="14835" width="11.140625" style="13" customWidth="1"/>
    <col min="14836" max="14836" width="12.140625" style="13" customWidth="1"/>
    <col min="14837" max="14837" width="3.42578125" style="13" customWidth="1"/>
    <col min="14838" max="14838" width="7.7109375" style="13" bestFit="1" customWidth="1"/>
    <col min="14839" max="14839" width="10" style="13" customWidth="1"/>
    <col min="14840" max="14840" width="4.140625" style="13" customWidth="1"/>
    <col min="14841" max="14841" width="6" style="13" customWidth="1"/>
    <col min="14842" max="15078" width="9.140625" style="13"/>
    <col min="15079" max="15079" width="10.140625" style="13" customWidth="1"/>
    <col min="15080" max="15080" width="8.28515625" style="13" customWidth="1"/>
    <col min="15081" max="15081" width="8.7109375" style="13" customWidth="1"/>
    <col min="15082" max="15082" width="8.42578125" style="13" customWidth="1"/>
    <col min="15083" max="15083" width="8.7109375" style="13" customWidth="1"/>
    <col min="15084" max="15084" width="12.140625" style="13" customWidth="1"/>
    <col min="15085" max="15085" width="8" style="13" customWidth="1"/>
    <col min="15086" max="15086" width="8.42578125" style="13" customWidth="1"/>
    <col min="15087" max="15087" width="11.42578125" style="13" customWidth="1"/>
    <col min="15088" max="15088" width="10.42578125" style="13" customWidth="1"/>
    <col min="15089" max="15089" width="9.28515625" style="13" customWidth="1"/>
    <col min="15090" max="15090" width="8.5703125" style="13" customWidth="1"/>
    <col min="15091" max="15091" width="11.140625" style="13" customWidth="1"/>
    <col min="15092" max="15092" width="12.140625" style="13" customWidth="1"/>
    <col min="15093" max="15093" width="3.42578125" style="13" customWidth="1"/>
    <col min="15094" max="15094" width="7.7109375" style="13" bestFit="1" customWidth="1"/>
    <col min="15095" max="15095" width="10" style="13" customWidth="1"/>
    <col min="15096" max="15096" width="4.140625" style="13" customWidth="1"/>
    <col min="15097" max="15097" width="6" style="13" customWidth="1"/>
    <col min="15098" max="15334" width="9.140625" style="13"/>
    <col min="15335" max="15335" width="10.140625" style="13" customWidth="1"/>
    <col min="15336" max="15336" width="8.28515625" style="13" customWidth="1"/>
    <col min="15337" max="15337" width="8.7109375" style="13" customWidth="1"/>
    <col min="15338" max="15338" width="8.42578125" style="13" customWidth="1"/>
    <col min="15339" max="15339" width="8.7109375" style="13" customWidth="1"/>
    <col min="15340" max="15340" width="12.140625" style="13" customWidth="1"/>
    <col min="15341" max="15341" width="8" style="13" customWidth="1"/>
    <col min="15342" max="15342" width="8.42578125" style="13" customWidth="1"/>
    <col min="15343" max="15343" width="11.42578125" style="13" customWidth="1"/>
    <col min="15344" max="15344" width="10.42578125" style="13" customWidth="1"/>
    <col min="15345" max="15345" width="9.28515625" style="13" customWidth="1"/>
    <col min="15346" max="15346" width="8.5703125" style="13" customWidth="1"/>
    <col min="15347" max="15347" width="11.140625" style="13" customWidth="1"/>
    <col min="15348" max="15348" width="12.140625" style="13" customWidth="1"/>
    <col min="15349" max="15349" width="3.42578125" style="13" customWidth="1"/>
    <col min="15350" max="15350" width="7.7109375" style="13" bestFit="1" customWidth="1"/>
    <col min="15351" max="15351" width="10" style="13" customWidth="1"/>
    <col min="15352" max="15352" width="4.140625" style="13" customWidth="1"/>
    <col min="15353" max="15353" width="6" style="13" customWidth="1"/>
    <col min="15354" max="15590" width="9.140625" style="13"/>
    <col min="15591" max="15591" width="10.140625" style="13" customWidth="1"/>
    <col min="15592" max="15592" width="8.28515625" style="13" customWidth="1"/>
    <col min="15593" max="15593" width="8.7109375" style="13" customWidth="1"/>
    <col min="15594" max="15594" width="8.42578125" style="13" customWidth="1"/>
    <col min="15595" max="15595" width="8.7109375" style="13" customWidth="1"/>
    <col min="15596" max="15596" width="12.140625" style="13" customWidth="1"/>
    <col min="15597" max="15597" width="8" style="13" customWidth="1"/>
    <col min="15598" max="15598" width="8.42578125" style="13" customWidth="1"/>
    <col min="15599" max="15599" width="11.42578125" style="13" customWidth="1"/>
    <col min="15600" max="15600" width="10.42578125" style="13" customWidth="1"/>
    <col min="15601" max="15601" width="9.28515625" style="13" customWidth="1"/>
    <col min="15602" max="15602" width="8.5703125" style="13" customWidth="1"/>
    <col min="15603" max="15603" width="11.140625" style="13" customWidth="1"/>
    <col min="15604" max="15604" width="12.140625" style="13" customWidth="1"/>
    <col min="15605" max="15605" width="3.42578125" style="13" customWidth="1"/>
    <col min="15606" max="15606" width="7.7109375" style="13" bestFit="1" customWidth="1"/>
    <col min="15607" max="15607" width="10" style="13" customWidth="1"/>
    <col min="15608" max="15608" width="4.140625" style="13" customWidth="1"/>
    <col min="15609" max="15609" width="6" style="13" customWidth="1"/>
    <col min="15610" max="15846" width="9.140625" style="13"/>
    <col min="15847" max="15847" width="10.140625" style="13" customWidth="1"/>
    <col min="15848" max="15848" width="8.28515625" style="13" customWidth="1"/>
    <col min="15849" max="15849" width="8.7109375" style="13" customWidth="1"/>
    <col min="15850" max="15850" width="8.42578125" style="13" customWidth="1"/>
    <col min="15851" max="15851" width="8.7109375" style="13" customWidth="1"/>
    <col min="15852" max="15852" width="12.140625" style="13" customWidth="1"/>
    <col min="15853" max="15853" width="8" style="13" customWidth="1"/>
    <col min="15854" max="15854" width="8.42578125" style="13" customWidth="1"/>
    <col min="15855" max="15855" width="11.42578125" style="13" customWidth="1"/>
    <col min="15856" max="15856" width="10.42578125" style="13" customWidth="1"/>
    <col min="15857" max="15857" width="9.28515625" style="13" customWidth="1"/>
    <col min="15858" max="15858" width="8.5703125" style="13" customWidth="1"/>
    <col min="15859" max="15859" width="11.140625" style="13" customWidth="1"/>
    <col min="15860" max="15860" width="12.140625" style="13" customWidth="1"/>
    <col min="15861" max="15861" width="3.42578125" style="13" customWidth="1"/>
    <col min="15862" max="15862" width="7.7109375" style="13" bestFit="1" customWidth="1"/>
    <col min="15863" max="15863" width="10" style="13" customWidth="1"/>
    <col min="15864" max="15864" width="4.140625" style="13" customWidth="1"/>
    <col min="15865" max="15865" width="6" style="13" customWidth="1"/>
    <col min="15866" max="16102" width="9.140625" style="13"/>
    <col min="16103" max="16103" width="10.140625" style="13" customWidth="1"/>
    <col min="16104" max="16104" width="8.28515625" style="13" customWidth="1"/>
    <col min="16105" max="16105" width="8.7109375" style="13" customWidth="1"/>
    <col min="16106" max="16106" width="8.42578125" style="13" customWidth="1"/>
    <col min="16107" max="16107" width="8.7109375" style="13" customWidth="1"/>
    <col min="16108" max="16108" width="12.140625" style="13" customWidth="1"/>
    <col min="16109" max="16109" width="8" style="13" customWidth="1"/>
    <col min="16110" max="16110" width="8.42578125" style="13" customWidth="1"/>
    <col min="16111" max="16111" width="11.42578125" style="13" customWidth="1"/>
    <col min="16112" max="16112" width="10.42578125" style="13" customWidth="1"/>
    <col min="16113" max="16113" width="9.28515625" style="13" customWidth="1"/>
    <col min="16114" max="16114" width="8.5703125" style="13" customWidth="1"/>
    <col min="16115" max="16115" width="11.140625" style="13" customWidth="1"/>
    <col min="16116" max="16116" width="12.140625" style="13" customWidth="1"/>
    <col min="16117" max="16117" width="3.42578125" style="13" customWidth="1"/>
    <col min="16118" max="16118" width="7.7109375" style="13" bestFit="1" customWidth="1"/>
    <col min="16119" max="16119" width="10" style="13" customWidth="1"/>
    <col min="16120" max="16120" width="4.140625" style="13" customWidth="1"/>
    <col min="16121" max="16121" width="6" style="13" customWidth="1"/>
    <col min="16122" max="16384" width="9.140625" style="13"/>
  </cols>
  <sheetData>
    <row r="1" spans="2:6" ht="15" customHeight="1" x14ac:dyDescent="0.2"/>
    <row r="2" spans="2:6" ht="15" customHeight="1" x14ac:dyDescent="0.2"/>
    <row r="3" spans="2:6" ht="15" customHeight="1" x14ac:dyDescent="0.2"/>
    <row r="4" spans="2:6" ht="12" customHeight="1" x14ac:dyDescent="0.2"/>
    <row r="5" spans="2:6" ht="22.5" customHeight="1" thickBot="1" x14ac:dyDescent="0.25"/>
    <row r="6" spans="2:6" ht="30" customHeight="1" x14ac:dyDescent="0.2">
      <c r="B6" s="277"/>
      <c r="C6" s="278" t="s">
        <v>628</v>
      </c>
      <c r="D6" s="279"/>
      <c r="E6" s="280"/>
      <c r="F6" s="281"/>
    </row>
    <row r="7" spans="2:6" x14ac:dyDescent="0.2">
      <c r="B7" s="282"/>
      <c r="C7" s="283"/>
      <c r="D7" s="79"/>
      <c r="E7" s="13"/>
      <c r="F7" s="284"/>
    </row>
    <row r="8" spans="2:6" x14ac:dyDescent="0.2">
      <c r="B8" s="282"/>
      <c r="C8" s="285" t="s">
        <v>629</v>
      </c>
      <c r="D8" s="286"/>
      <c r="E8" s="287"/>
      <c r="F8" s="284"/>
    </row>
    <row r="9" spans="2:6" x14ac:dyDescent="0.2">
      <c r="B9" s="282"/>
      <c r="C9" s="285" t="s">
        <v>630</v>
      </c>
      <c r="D9" s="288">
        <f>SUM(D10:D24)</f>
        <v>0</v>
      </c>
      <c r="E9" s="287"/>
      <c r="F9" s="284"/>
    </row>
    <row r="10" spans="2:6" ht="25.5" x14ac:dyDescent="0.2">
      <c r="B10" s="282"/>
      <c r="C10" s="289" t="s">
        <v>631</v>
      </c>
      <c r="D10" s="290" t="s">
        <v>632</v>
      </c>
      <c r="E10" s="291"/>
      <c r="F10" s="284"/>
    </row>
    <row r="11" spans="2:6" x14ac:dyDescent="0.2">
      <c r="B11" s="282"/>
      <c r="C11" s="289"/>
      <c r="D11" s="290"/>
      <c r="E11" s="292"/>
      <c r="F11" s="284"/>
    </row>
    <row r="12" spans="2:6" ht="25.5" x14ac:dyDescent="0.2">
      <c r="B12" s="282"/>
      <c r="C12" s="289" t="s">
        <v>633</v>
      </c>
      <c r="D12" s="290" t="s">
        <v>632</v>
      </c>
      <c r="E12" s="291"/>
      <c r="F12" s="284"/>
    </row>
    <row r="13" spans="2:6" x14ac:dyDescent="0.2">
      <c r="B13" s="282"/>
      <c r="C13" s="289"/>
      <c r="D13" s="290"/>
      <c r="E13" s="292"/>
      <c r="F13" s="284"/>
    </row>
    <row r="14" spans="2:6" ht="25.5" x14ac:dyDescent="0.2">
      <c r="B14" s="282"/>
      <c r="C14" s="289" t="s">
        <v>634</v>
      </c>
      <c r="D14" s="290" t="s">
        <v>632</v>
      </c>
      <c r="E14" s="291"/>
      <c r="F14" s="284"/>
    </row>
    <row r="15" spans="2:6" x14ac:dyDescent="0.2">
      <c r="B15" s="282"/>
      <c r="C15" s="289"/>
      <c r="D15" s="290"/>
      <c r="E15" s="292"/>
      <c r="F15" s="284"/>
    </row>
    <row r="16" spans="2:6" ht="25.5" x14ac:dyDescent="0.2">
      <c r="B16" s="282"/>
      <c r="C16" s="289" t="s">
        <v>635</v>
      </c>
      <c r="D16" s="290" t="s">
        <v>632</v>
      </c>
      <c r="E16" s="291"/>
      <c r="F16" s="293"/>
    </row>
    <row r="17" spans="2:6" x14ac:dyDescent="0.2">
      <c r="B17" s="282"/>
      <c r="C17" s="289"/>
      <c r="D17" s="290"/>
      <c r="E17" s="292"/>
      <c r="F17" s="293"/>
    </row>
    <row r="18" spans="2:6" x14ac:dyDescent="0.2">
      <c r="B18" s="282"/>
      <c r="C18" s="289" t="s">
        <v>636</v>
      </c>
      <c r="D18" s="290" t="s">
        <v>632</v>
      </c>
      <c r="E18" s="291"/>
      <c r="F18" s="293"/>
    </row>
    <row r="19" spans="2:6" x14ac:dyDescent="0.2">
      <c r="B19" s="282"/>
      <c r="C19" s="289"/>
      <c r="D19" s="290"/>
      <c r="E19" s="292"/>
      <c r="F19" s="293"/>
    </row>
    <row r="20" spans="2:6" x14ac:dyDescent="0.2">
      <c r="B20" s="282"/>
      <c r="C20" s="289" t="s">
        <v>637</v>
      </c>
      <c r="D20" s="290" t="s">
        <v>632</v>
      </c>
      <c r="E20" s="291"/>
      <c r="F20" s="284"/>
    </row>
    <row r="21" spans="2:6" x14ac:dyDescent="0.2">
      <c r="B21" s="282"/>
      <c r="C21" s="289"/>
      <c r="D21" s="290"/>
      <c r="E21" s="292"/>
      <c r="F21" s="284"/>
    </row>
    <row r="22" spans="2:6" x14ac:dyDescent="0.2">
      <c r="B22" s="282"/>
      <c r="C22" s="289" t="s">
        <v>638</v>
      </c>
      <c r="D22" s="290" t="s">
        <v>632</v>
      </c>
      <c r="E22" s="291"/>
      <c r="F22" s="284"/>
    </row>
    <row r="23" spans="2:6" x14ac:dyDescent="0.2">
      <c r="B23" s="282"/>
      <c r="C23" s="289"/>
      <c r="D23" s="290"/>
      <c r="E23" s="292"/>
      <c r="F23" s="284"/>
    </row>
    <row r="24" spans="2:6" ht="25.5" x14ac:dyDescent="0.2">
      <c r="B24" s="282"/>
      <c r="C24" s="289" t="s">
        <v>639</v>
      </c>
      <c r="D24" s="290" t="s">
        <v>632</v>
      </c>
      <c r="E24" s="291"/>
      <c r="F24" s="284"/>
    </row>
    <row r="25" spans="2:6" x14ac:dyDescent="0.2">
      <c r="B25" s="282"/>
      <c r="C25" s="289"/>
      <c r="D25" s="290"/>
      <c r="E25" s="292"/>
      <c r="F25" s="284"/>
    </row>
    <row r="26" spans="2:6" ht="25.5" x14ac:dyDescent="0.2">
      <c r="B26" s="282"/>
      <c r="C26" s="285" t="s">
        <v>640</v>
      </c>
      <c r="D26" s="294"/>
      <c r="E26" s="292"/>
      <c r="F26" s="284"/>
    </row>
    <row r="27" spans="2:6" s="17" customFormat="1" x14ac:dyDescent="0.25">
      <c r="B27" s="295"/>
      <c r="C27" s="296" t="s">
        <v>641</v>
      </c>
      <c r="D27" s="290" t="s">
        <v>632</v>
      </c>
      <c r="E27" s="291"/>
      <c r="F27" s="297"/>
    </row>
    <row r="28" spans="2:6" s="17" customFormat="1" x14ac:dyDescent="0.25">
      <c r="B28" s="295"/>
      <c r="C28" s="296"/>
      <c r="D28" s="290"/>
      <c r="E28" s="292"/>
      <c r="F28" s="297"/>
    </row>
    <row r="29" spans="2:6" s="17" customFormat="1" x14ac:dyDescent="0.25">
      <c r="B29" s="295"/>
      <c r="C29" s="298" t="s">
        <v>642</v>
      </c>
      <c r="D29" s="290" t="s">
        <v>632</v>
      </c>
      <c r="E29" s="291"/>
      <c r="F29" s="297"/>
    </row>
    <row r="30" spans="2:6" s="17" customFormat="1" x14ac:dyDescent="0.25">
      <c r="B30" s="295"/>
      <c r="C30" s="298"/>
      <c r="D30" s="290"/>
      <c r="E30" s="292"/>
      <c r="F30" s="297"/>
    </row>
    <row r="31" spans="2:6" s="17" customFormat="1" x14ac:dyDescent="0.25">
      <c r="B31" s="295"/>
      <c r="C31" s="298" t="s">
        <v>643</v>
      </c>
      <c r="D31" s="290" t="s">
        <v>632</v>
      </c>
      <c r="E31" s="291"/>
      <c r="F31" s="297"/>
    </row>
    <row r="32" spans="2:6" s="17" customFormat="1" x14ac:dyDescent="0.25">
      <c r="B32" s="295"/>
      <c r="C32" s="298"/>
      <c r="D32" s="290"/>
      <c r="E32" s="292"/>
      <c r="F32" s="297"/>
    </row>
    <row r="33" spans="2:6" s="17" customFormat="1" x14ac:dyDescent="0.25">
      <c r="B33" s="295"/>
      <c r="C33" s="298" t="s">
        <v>644</v>
      </c>
      <c r="D33" s="290" t="s">
        <v>632</v>
      </c>
      <c r="E33" s="291"/>
      <c r="F33" s="297"/>
    </row>
    <row r="34" spans="2:6" x14ac:dyDescent="0.2">
      <c r="B34" s="282"/>
      <c r="C34" s="299"/>
      <c r="D34" s="290"/>
      <c r="E34" s="292"/>
      <c r="F34" s="284"/>
    </row>
    <row r="35" spans="2:6" x14ac:dyDescent="0.2">
      <c r="B35" s="282"/>
      <c r="C35" s="300" t="s">
        <v>645</v>
      </c>
      <c r="D35" s="294"/>
      <c r="E35" s="292"/>
      <c r="F35" s="301"/>
    </row>
    <row r="36" spans="2:6" x14ac:dyDescent="0.2">
      <c r="B36" s="282"/>
      <c r="C36" s="289" t="s">
        <v>646</v>
      </c>
      <c r="D36" s="290" t="s">
        <v>632</v>
      </c>
      <c r="E36" s="291"/>
      <c r="F36" s="284"/>
    </row>
    <row r="37" spans="2:6" x14ac:dyDescent="0.2">
      <c r="B37" s="282"/>
      <c r="C37" s="289"/>
      <c r="D37" s="290"/>
      <c r="E37" s="292"/>
      <c r="F37" s="284"/>
    </row>
    <row r="38" spans="2:6" ht="25.5" x14ac:dyDescent="0.2">
      <c r="B38" s="282"/>
      <c r="C38" s="289" t="s">
        <v>647</v>
      </c>
      <c r="D38" s="290" t="s">
        <v>632</v>
      </c>
      <c r="E38" s="291"/>
      <c r="F38" s="284"/>
    </row>
    <row r="39" spans="2:6" x14ac:dyDescent="0.2">
      <c r="B39" s="282"/>
      <c r="C39" s="289"/>
      <c r="D39" s="290"/>
      <c r="E39" s="292"/>
      <c r="F39" s="284"/>
    </row>
    <row r="40" spans="2:6" ht="25.5" x14ac:dyDescent="0.2">
      <c r="B40" s="282"/>
      <c r="C40" s="289" t="s">
        <v>648</v>
      </c>
      <c r="D40" s="290" t="s">
        <v>632</v>
      </c>
      <c r="E40" s="291"/>
      <c r="F40" s="284"/>
    </row>
    <row r="41" spans="2:6" x14ac:dyDescent="0.2">
      <c r="B41" s="282"/>
      <c r="C41" s="289"/>
      <c r="D41" s="290"/>
      <c r="E41" s="292"/>
      <c r="F41" s="284"/>
    </row>
    <row r="42" spans="2:6" x14ac:dyDescent="0.2">
      <c r="B42" s="282"/>
      <c r="C42" s="289" t="s">
        <v>649</v>
      </c>
      <c r="D42" s="290" t="s">
        <v>632</v>
      </c>
      <c r="E42" s="291"/>
      <c r="F42" s="284"/>
    </row>
    <row r="43" spans="2:6" x14ac:dyDescent="0.2">
      <c r="B43" s="282"/>
      <c r="C43" s="289"/>
      <c r="D43" s="290"/>
      <c r="E43" s="292"/>
      <c r="F43" s="284"/>
    </row>
    <row r="44" spans="2:6" ht="25.5" x14ac:dyDescent="0.2">
      <c r="B44" s="282"/>
      <c r="C44" s="289" t="s">
        <v>650</v>
      </c>
      <c r="D44" s="290" t="s">
        <v>632</v>
      </c>
      <c r="E44" s="291"/>
      <c r="F44" s="284"/>
    </row>
    <row r="45" spans="2:6" x14ac:dyDescent="0.2">
      <c r="B45" s="282"/>
      <c r="C45" s="289"/>
      <c r="D45" s="290"/>
      <c r="E45" s="292"/>
      <c r="F45" s="284"/>
    </row>
    <row r="46" spans="2:6" ht="25.5" x14ac:dyDescent="0.2">
      <c r="B46" s="282"/>
      <c r="C46" s="289" t="s">
        <v>651</v>
      </c>
      <c r="D46" s="290" t="s">
        <v>632</v>
      </c>
      <c r="E46" s="291"/>
      <c r="F46" s="284"/>
    </row>
    <row r="47" spans="2:6" x14ac:dyDescent="0.2">
      <c r="B47" s="282"/>
      <c r="C47" s="289"/>
      <c r="D47" s="290"/>
      <c r="E47" s="292"/>
      <c r="F47" s="284"/>
    </row>
    <row r="48" spans="2:6" ht="25.5" x14ac:dyDescent="0.2">
      <c r="B48" s="282"/>
      <c r="C48" s="289" t="s">
        <v>652</v>
      </c>
      <c r="D48" s="290" t="s">
        <v>632</v>
      </c>
      <c r="E48" s="291"/>
      <c r="F48" s="284"/>
    </row>
    <row r="49" spans="2:6" x14ac:dyDescent="0.2">
      <c r="B49" s="282"/>
      <c r="C49" s="289"/>
      <c r="D49" s="290"/>
      <c r="E49" s="292"/>
      <c r="F49" s="284"/>
    </row>
    <row r="50" spans="2:6" s="17" customFormat="1" x14ac:dyDescent="0.25">
      <c r="B50" s="295"/>
      <c r="C50" s="289" t="s">
        <v>653</v>
      </c>
      <c r="D50" s="290" t="s">
        <v>632</v>
      </c>
      <c r="E50" s="291"/>
      <c r="F50" s="297"/>
    </row>
    <row r="51" spans="2:6" x14ac:dyDescent="0.2">
      <c r="B51" s="282"/>
      <c r="C51" s="302"/>
      <c r="E51" s="287"/>
      <c r="F51" s="284"/>
    </row>
    <row r="52" spans="2:6" x14ac:dyDescent="0.2">
      <c r="B52" s="282"/>
      <c r="C52" s="300" t="s">
        <v>654</v>
      </c>
      <c r="D52" s="286"/>
      <c r="F52" s="284"/>
    </row>
    <row r="53" spans="2:6" x14ac:dyDescent="0.2">
      <c r="B53" s="282"/>
      <c r="C53" s="300" t="s">
        <v>655</v>
      </c>
      <c r="D53" s="303">
        <f>SUM(D54:D78)</f>
        <v>0</v>
      </c>
      <c r="F53" s="304"/>
    </row>
    <row r="54" spans="2:6" ht="25.5" x14ac:dyDescent="0.2">
      <c r="B54" s="282"/>
      <c r="C54" s="305" t="s">
        <v>656</v>
      </c>
      <c r="D54" s="290" t="s">
        <v>632</v>
      </c>
      <c r="E54" s="306"/>
      <c r="F54" s="284"/>
    </row>
    <row r="55" spans="2:6" x14ac:dyDescent="0.2">
      <c r="B55" s="282"/>
      <c r="C55" s="305"/>
      <c r="D55" s="290"/>
      <c r="E55" s="307"/>
      <c r="F55" s="284"/>
    </row>
    <row r="56" spans="2:6" ht="25.5" x14ac:dyDescent="0.2">
      <c r="B56" s="282"/>
      <c r="C56" s="305" t="s">
        <v>657</v>
      </c>
      <c r="D56" s="290" t="s">
        <v>632</v>
      </c>
      <c r="E56" s="306"/>
      <c r="F56" s="284"/>
    </row>
    <row r="57" spans="2:6" x14ac:dyDescent="0.2">
      <c r="B57" s="282"/>
      <c r="C57" s="305"/>
      <c r="D57" s="290"/>
      <c r="E57" s="307"/>
      <c r="F57" s="284"/>
    </row>
    <row r="58" spans="2:6" ht="25.5" x14ac:dyDescent="0.2">
      <c r="B58" s="282"/>
      <c r="C58" s="305" t="s">
        <v>658</v>
      </c>
      <c r="D58" s="290" t="s">
        <v>632</v>
      </c>
      <c r="E58" s="306"/>
      <c r="F58" s="284"/>
    </row>
    <row r="59" spans="2:6" x14ac:dyDescent="0.2">
      <c r="B59" s="282"/>
      <c r="C59" s="305"/>
      <c r="D59" s="290"/>
      <c r="E59" s="307"/>
      <c r="F59" s="284"/>
    </row>
    <row r="60" spans="2:6" ht="25.5" x14ac:dyDescent="0.2">
      <c r="B60" s="282"/>
      <c r="C60" s="305" t="s">
        <v>659</v>
      </c>
      <c r="D60" s="290" t="s">
        <v>632</v>
      </c>
      <c r="E60" s="306"/>
      <c r="F60" s="284"/>
    </row>
    <row r="61" spans="2:6" x14ac:dyDescent="0.2">
      <c r="B61" s="282"/>
      <c r="C61" s="305"/>
      <c r="D61" s="290"/>
      <c r="E61" s="307"/>
      <c r="F61" s="284"/>
    </row>
    <row r="62" spans="2:6" ht="38.25" x14ac:dyDescent="0.2">
      <c r="B62" s="282"/>
      <c r="C62" s="305" t="s">
        <v>660</v>
      </c>
      <c r="D62" s="290" t="s">
        <v>632</v>
      </c>
      <c r="E62" s="306"/>
      <c r="F62" s="284"/>
    </row>
    <row r="63" spans="2:6" x14ac:dyDescent="0.2">
      <c r="B63" s="282"/>
      <c r="C63" s="305"/>
      <c r="D63" s="290"/>
      <c r="E63" s="307"/>
      <c r="F63" s="284"/>
    </row>
    <row r="64" spans="2:6" ht="25.5" x14ac:dyDescent="0.2">
      <c r="B64" s="282"/>
      <c r="C64" s="305" t="s">
        <v>380</v>
      </c>
      <c r="D64" s="290" t="s">
        <v>632</v>
      </c>
      <c r="E64" s="306"/>
      <c r="F64" s="284"/>
    </row>
    <row r="65" spans="2:6" x14ac:dyDescent="0.2">
      <c r="B65" s="282"/>
      <c r="C65" s="305"/>
      <c r="D65" s="290"/>
      <c r="E65" s="307"/>
      <c r="F65" s="284"/>
    </row>
    <row r="66" spans="2:6" ht="25.5" x14ac:dyDescent="0.2">
      <c r="B66" s="282"/>
      <c r="C66" s="305" t="s">
        <v>661</v>
      </c>
      <c r="D66" s="290" t="s">
        <v>632</v>
      </c>
      <c r="E66" s="306"/>
      <c r="F66" s="284"/>
    </row>
    <row r="67" spans="2:6" x14ac:dyDescent="0.2">
      <c r="B67" s="282"/>
      <c r="C67" s="305"/>
      <c r="D67" s="290"/>
      <c r="E67" s="307"/>
      <c r="F67" s="284"/>
    </row>
    <row r="68" spans="2:6" ht="25.5" x14ac:dyDescent="0.2">
      <c r="B68" s="282"/>
      <c r="C68" s="305" t="s">
        <v>662</v>
      </c>
      <c r="D68" s="290" t="s">
        <v>632</v>
      </c>
      <c r="E68" s="306"/>
      <c r="F68" s="284"/>
    </row>
    <row r="69" spans="2:6" x14ac:dyDescent="0.2">
      <c r="B69" s="282"/>
      <c r="C69" s="305"/>
      <c r="D69" s="290"/>
      <c r="E69" s="307"/>
      <c r="F69" s="284"/>
    </row>
    <row r="70" spans="2:6" ht="25.5" x14ac:dyDescent="0.2">
      <c r="B70" s="282"/>
      <c r="C70" s="305" t="s">
        <v>663</v>
      </c>
      <c r="D70" s="290" t="s">
        <v>632</v>
      </c>
      <c r="E70" s="306"/>
      <c r="F70" s="284"/>
    </row>
    <row r="71" spans="2:6" x14ac:dyDescent="0.2">
      <c r="B71" s="282"/>
      <c r="C71" s="305"/>
      <c r="D71" s="290"/>
      <c r="E71" s="307"/>
      <c r="F71" s="284"/>
    </row>
    <row r="72" spans="2:6" s="10" customFormat="1" ht="25.5" x14ac:dyDescent="0.2">
      <c r="B72" s="308"/>
      <c r="C72" s="296" t="s">
        <v>664</v>
      </c>
      <c r="D72" s="290" t="s">
        <v>632</v>
      </c>
      <c r="E72" s="306"/>
      <c r="F72" s="284"/>
    </row>
    <row r="73" spans="2:6" s="10" customFormat="1" x14ac:dyDescent="0.2">
      <c r="B73" s="308"/>
      <c r="C73" s="296"/>
      <c r="D73" s="290"/>
      <c r="E73" s="307"/>
      <c r="F73" s="284"/>
    </row>
    <row r="74" spans="2:6" ht="25.5" x14ac:dyDescent="0.2">
      <c r="B74" s="282"/>
      <c r="C74" s="296" t="s">
        <v>391</v>
      </c>
      <c r="D74" s="290" t="s">
        <v>632</v>
      </c>
      <c r="E74" s="306"/>
      <c r="F74" s="284"/>
    </row>
    <row r="75" spans="2:6" x14ac:dyDescent="0.2">
      <c r="B75" s="282"/>
      <c r="C75" s="296"/>
      <c r="D75" s="290"/>
      <c r="E75" s="307"/>
      <c r="F75" s="284"/>
    </row>
    <row r="76" spans="2:6" ht="25.5" x14ac:dyDescent="0.2">
      <c r="B76" s="282"/>
      <c r="C76" s="305" t="s">
        <v>665</v>
      </c>
      <c r="D76" s="290" t="s">
        <v>632</v>
      </c>
      <c r="E76" s="306"/>
      <c r="F76" s="284"/>
    </row>
    <row r="77" spans="2:6" x14ac:dyDescent="0.2">
      <c r="B77" s="282"/>
      <c r="C77" s="305"/>
      <c r="D77" s="290"/>
      <c r="E77" s="307"/>
      <c r="F77" s="284"/>
    </row>
    <row r="78" spans="2:6" x14ac:dyDescent="0.2">
      <c r="B78" s="282"/>
      <c r="C78" s="305" t="s">
        <v>666</v>
      </c>
      <c r="D78" s="290" t="s">
        <v>632</v>
      </c>
      <c r="E78" s="306"/>
      <c r="F78" s="284"/>
    </row>
    <row r="79" spans="2:6" x14ac:dyDescent="0.2">
      <c r="B79" s="282"/>
      <c r="C79" s="309"/>
      <c r="D79" s="288">
        <f>SUM(D54:D78)</f>
        <v>0</v>
      </c>
      <c r="F79" s="284"/>
    </row>
    <row r="80" spans="2:6" s="17" customFormat="1" x14ac:dyDescent="0.2">
      <c r="B80" s="295"/>
      <c r="C80" s="300" t="s">
        <v>667</v>
      </c>
      <c r="D80" s="288">
        <f>SUM(D81:D89)</f>
        <v>0</v>
      </c>
      <c r="F80" s="304"/>
    </row>
    <row r="81" spans="2:6" s="17" customFormat="1" x14ac:dyDescent="0.2">
      <c r="B81" s="295"/>
      <c r="C81" s="296" t="s">
        <v>668</v>
      </c>
      <c r="D81" s="290" t="s">
        <v>632</v>
      </c>
      <c r="E81" s="306"/>
      <c r="F81" s="284"/>
    </row>
    <row r="82" spans="2:6" s="17" customFormat="1" x14ac:dyDescent="0.2">
      <c r="B82" s="295"/>
      <c r="C82" s="296"/>
      <c r="D82" s="290"/>
      <c r="E82" s="307"/>
      <c r="F82" s="284"/>
    </row>
    <row r="83" spans="2:6" s="17" customFormat="1" x14ac:dyDescent="0.2">
      <c r="B83" s="295"/>
      <c r="C83" s="296" t="s">
        <v>669</v>
      </c>
      <c r="D83" s="290" t="s">
        <v>632</v>
      </c>
      <c r="E83" s="306"/>
      <c r="F83" s="284"/>
    </row>
    <row r="84" spans="2:6" s="17" customFormat="1" x14ac:dyDescent="0.2">
      <c r="B84" s="295"/>
      <c r="C84" s="296"/>
      <c r="D84" s="290"/>
      <c r="E84" s="307"/>
      <c r="F84" s="284"/>
    </row>
    <row r="85" spans="2:6" s="17" customFormat="1" x14ac:dyDescent="0.2">
      <c r="B85" s="295"/>
      <c r="C85" s="296" t="s">
        <v>385</v>
      </c>
      <c r="D85" s="290" t="s">
        <v>632</v>
      </c>
      <c r="E85" s="306"/>
      <c r="F85" s="284"/>
    </row>
    <row r="86" spans="2:6" s="17" customFormat="1" x14ac:dyDescent="0.2">
      <c r="B86" s="295"/>
      <c r="C86" s="296"/>
      <c r="D86" s="290"/>
      <c r="E86" s="307"/>
      <c r="F86" s="284"/>
    </row>
    <row r="87" spans="2:6" s="17" customFormat="1" x14ac:dyDescent="0.2">
      <c r="B87" s="295"/>
      <c r="C87" s="296" t="s">
        <v>670</v>
      </c>
      <c r="D87" s="290" t="s">
        <v>632</v>
      </c>
      <c r="E87" s="306"/>
      <c r="F87" s="284"/>
    </row>
    <row r="88" spans="2:6" s="17" customFormat="1" x14ac:dyDescent="0.2">
      <c r="B88" s="295"/>
      <c r="C88" s="296"/>
      <c r="D88" s="290"/>
      <c r="E88" s="307"/>
      <c r="F88" s="284"/>
    </row>
    <row r="89" spans="2:6" ht="25.5" x14ac:dyDescent="0.2">
      <c r="B89" s="282"/>
      <c r="C89" s="296" t="s">
        <v>671</v>
      </c>
      <c r="D89" s="290" t="s">
        <v>632</v>
      </c>
      <c r="E89" s="306"/>
      <c r="F89" s="284"/>
    </row>
    <row r="90" spans="2:6" x14ac:dyDescent="0.2">
      <c r="B90" s="282"/>
      <c r="C90" s="296"/>
      <c r="D90" s="290"/>
      <c r="E90" s="307"/>
      <c r="F90" s="284"/>
    </row>
    <row r="91" spans="2:6" s="17" customFormat="1" x14ac:dyDescent="0.25">
      <c r="B91" s="295"/>
      <c r="C91" s="300" t="s">
        <v>672</v>
      </c>
      <c r="D91" s="288">
        <f>SUM(D92:D106)</f>
        <v>0</v>
      </c>
      <c r="E91" s="275"/>
      <c r="F91" s="297"/>
    </row>
    <row r="92" spans="2:6" s="17" customFormat="1" x14ac:dyDescent="0.25">
      <c r="B92" s="295"/>
      <c r="C92" s="310" t="s">
        <v>673</v>
      </c>
      <c r="D92" s="290" t="s">
        <v>632</v>
      </c>
      <c r="E92" s="311"/>
      <c r="F92" s="297"/>
    </row>
    <row r="93" spans="2:6" s="17" customFormat="1" x14ac:dyDescent="0.25">
      <c r="B93" s="295"/>
      <c r="C93" s="310"/>
      <c r="D93" s="290"/>
      <c r="E93" s="312"/>
      <c r="F93" s="297"/>
    </row>
    <row r="94" spans="2:6" s="17" customFormat="1" x14ac:dyDescent="0.25">
      <c r="B94" s="295"/>
      <c r="C94" s="310" t="s">
        <v>674</v>
      </c>
      <c r="D94" s="290" t="s">
        <v>632</v>
      </c>
      <c r="E94" s="311"/>
      <c r="F94" s="297"/>
    </row>
    <row r="95" spans="2:6" s="17" customFormat="1" x14ac:dyDescent="0.25">
      <c r="B95" s="295"/>
      <c r="C95" s="310"/>
      <c r="D95" s="290"/>
      <c r="E95" s="312"/>
      <c r="F95" s="297"/>
    </row>
    <row r="96" spans="2:6" s="17" customFormat="1" x14ac:dyDescent="0.25">
      <c r="B96" s="295"/>
      <c r="C96" s="310" t="s">
        <v>675</v>
      </c>
      <c r="D96" s="290" t="s">
        <v>632</v>
      </c>
      <c r="E96" s="311"/>
      <c r="F96" s="297"/>
    </row>
    <row r="97" spans="2:6" s="17" customFormat="1" x14ac:dyDescent="0.25">
      <c r="B97" s="295"/>
      <c r="C97" s="310"/>
      <c r="D97" s="290"/>
      <c r="E97" s="312"/>
      <c r="F97" s="297"/>
    </row>
    <row r="98" spans="2:6" s="17" customFormat="1" x14ac:dyDescent="0.25">
      <c r="B98" s="295"/>
      <c r="C98" s="310" t="s">
        <v>676</v>
      </c>
      <c r="D98" s="290" t="s">
        <v>632</v>
      </c>
      <c r="E98" s="311"/>
      <c r="F98" s="297"/>
    </row>
    <row r="99" spans="2:6" s="17" customFormat="1" x14ac:dyDescent="0.25">
      <c r="B99" s="295"/>
      <c r="C99" s="310"/>
      <c r="D99" s="290"/>
      <c r="E99" s="312"/>
      <c r="F99" s="297"/>
    </row>
    <row r="100" spans="2:6" s="17" customFormat="1" x14ac:dyDescent="0.25">
      <c r="B100" s="295"/>
      <c r="C100" s="310" t="s">
        <v>677</v>
      </c>
      <c r="D100" s="290" t="s">
        <v>632</v>
      </c>
      <c r="E100" s="311"/>
      <c r="F100" s="297"/>
    </row>
    <row r="101" spans="2:6" s="17" customFormat="1" x14ac:dyDescent="0.25">
      <c r="B101" s="295"/>
      <c r="C101" s="310"/>
      <c r="D101" s="290"/>
      <c r="E101" s="312"/>
      <c r="F101" s="297"/>
    </row>
    <row r="102" spans="2:6" s="17" customFormat="1" x14ac:dyDescent="0.25">
      <c r="B102" s="295"/>
      <c r="C102" s="310" t="s">
        <v>678</v>
      </c>
      <c r="D102" s="290" t="s">
        <v>632</v>
      </c>
      <c r="E102" s="311"/>
      <c r="F102" s="297"/>
    </row>
    <row r="103" spans="2:6" s="17" customFormat="1" x14ac:dyDescent="0.25">
      <c r="B103" s="295"/>
      <c r="C103" s="310"/>
      <c r="D103" s="290"/>
      <c r="E103" s="312"/>
      <c r="F103" s="297"/>
    </row>
    <row r="104" spans="2:6" s="17" customFormat="1" x14ac:dyDescent="0.25">
      <c r="B104" s="295"/>
      <c r="C104" s="310" t="s">
        <v>679</v>
      </c>
      <c r="D104" s="290" t="s">
        <v>632</v>
      </c>
      <c r="E104" s="311"/>
      <c r="F104" s="297"/>
    </row>
    <row r="105" spans="2:6" s="17" customFormat="1" x14ac:dyDescent="0.25">
      <c r="B105" s="295"/>
      <c r="C105" s="310"/>
      <c r="D105" s="290"/>
      <c r="E105" s="312"/>
      <c r="F105" s="297"/>
    </row>
    <row r="106" spans="2:6" s="17" customFormat="1" x14ac:dyDescent="0.25">
      <c r="B106" s="295"/>
      <c r="C106" s="310" t="s">
        <v>680</v>
      </c>
      <c r="D106" s="290" t="s">
        <v>632</v>
      </c>
      <c r="E106" s="311"/>
      <c r="F106" s="297"/>
    </row>
    <row r="107" spans="2:6" x14ac:dyDescent="0.2">
      <c r="B107" s="282"/>
      <c r="C107" s="313"/>
      <c r="D107" s="314"/>
      <c r="E107" s="315"/>
      <c r="F107" s="284"/>
    </row>
    <row r="108" spans="2:6" x14ac:dyDescent="0.2">
      <c r="B108" s="282"/>
      <c r="C108" s="310" t="s">
        <v>681</v>
      </c>
      <c r="D108" s="290" t="s">
        <v>632</v>
      </c>
      <c r="E108" s="316"/>
      <c r="F108" s="284"/>
    </row>
    <row r="109" spans="2:6" x14ac:dyDescent="0.2">
      <c r="B109" s="282"/>
      <c r="C109" s="310"/>
      <c r="D109" s="290"/>
      <c r="E109" s="317"/>
      <c r="F109" s="284"/>
    </row>
    <row r="110" spans="2:6" x14ac:dyDescent="0.2">
      <c r="B110" s="282"/>
      <c r="C110" s="310" t="s">
        <v>682</v>
      </c>
      <c r="D110" s="290" t="s">
        <v>632</v>
      </c>
      <c r="E110" s="316"/>
      <c r="F110" s="284"/>
    </row>
    <row r="111" spans="2:6" x14ac:dyDescent="0.2">
      <c r="B111" s="282"/>
      <c r="E111" s="318"/>
      <c r="F111" s="284"/>
    </row>
    <row r="112" spans="2:6" x14ac:dyDescent="0.2">
      <c r="B112" s="282"/>
      <c r="C112" s="300" t="s">
        <v>683</v>
      </c>
      <c r="D112" s="288">
        <f>SUM(D113:D117)</f>
        <v>0</v>
      </c>
      <c r="F112" s="284"/>
    </row>
    <row r="113" spans="2:6" ht="38.25" x14ac:dyDescent="0.2">
      <c r="B113" s="282"/>
      <c r="C113" s="302" t="s">
        <v>684</v>
      </c>
      <c r="D113" s="286" t="s">
        <v>632</v>
      </c>
      <c r="E113" s="311"/>
      <c r="F113" s="284"/>
    </row>
    <row r="114" spans="2:6" x14ac:dyDescent="0.2">
      <c r="B114" s="282"/>
      <c r="C114" s="302"/>
      <c r="D114" s="286"/>
      <c r="E114" s="312"/>
      <c r="F114" s="284"/>
    </row>
    <row r="115" spans="2:6" x14ac:dyDescent="0.2">
      <c r="B115" s="282"/>
      <c r="C115" s="302" t="s">
        <v>685</v>
      </c>
      <c r="D115" s="290" t="s">
        <v>632</v>
      </c>
      <c r="E115" s="311"/>
      <c r="F115" s="284"/>
    </row>
    <row r="116" spans="2:6" x14ac:dyDescent="0.2">
      <c r="B116" s="282"/>
      <c r="C116" s="302"/>
      <c r="D116" s="290"/>
      <c r="E116" s="312"/>
      <c r="F116" s="284"/>
    </row>
    <row r="117" spans="2:6" x14ac:dyDescent="0.2">
      <c r="B117" s="282"/>
      <c r="C117" s="302" t="s">
        <v>686</v>
      </c>
      <c r="D117" s="290" t="s">
        <v>632</v>
      </c>
      <c r="E117" s="311"/>
      <c r="F117" s="284"/>
    </row>
    <row r="118" spans="2:6" ht="13.5" thickBot="1" x14ac:dyDescent="0.25">
      <c r="B118" s="319"/>
      <c r="C118" s="320"/>
      <c r="D118" s="321"/>
      <c r="E118" s="322"/>
      <c r="F118" s="323"/>
    </row>
  </sheetData>
  <protectedRanges>
    <protectedRange sqref="E10:E118" name="Rango1"/>
  </protectedRanges>
  <dataValidations count="1">
    <dataValidation type="list" allowBlank="1" showInputMessage="1" showErrorMessage="1" sqref="WUK983099:WUK983103 HY91:HY106 RU91:RU106 ABQ91:ABQ106 ALM91:ALM106 AVI91:AVI106 BFE91:BFE106 BPA91:BPA106 BYW91:BYW106 CIS91:CIS106 CSO91:CSO106 DCK91:DCK106 DMG91:DMG106 DWC91:DWC106 EFY91:EFY106 EPU91:EPU106 EZQ91:EZQ106 FJM91:FJM106 FTI91:FTI106 GDE91:GDE106 GNA91:GNA106 GWW91:GWW106 HGS91:HGS106 HQO91:HQO106 IAK91:IAK106 IKG91:IKG106 IUC91:IUC106 JDY91:JDY106 JNU91:JNU106 JXQ91:JXQ106 KHM91:KHM106 KRI91:KRI106 LBE91:LBE106 LLA91:LLA106 LUW91:LUW106 MES91:MES106 MOO91:MOO106 MYK91:MYK106 NIG91:NIG106 NSC91:NSC106 OBY91:OBY106 OLU91:OLU106 OVQ91:OVQ106 PFM91:PFM106 PPI91:PPI106 PZE91:PZE106 QJA91:QJA106 QSW91:QSW106 RCS91:RCS106 RMO91:RMO106 RWK91:RWK106 SGG91:SGG106 SQC91:SQC106 SZY91:SZY106 TJU91:TJU106 TTQ91:TTQ106 UDM91:UDM106 UNI91:UNI106 UXE91:UXE106 VHA91:VHA106 VQW91:VQW106 WAS91:WAS106 WKO91:WKO106 WUK91:WUK106 HY65604:HY65612 RU65604:RU65612 ABQ65604:ABQ65612 ALM65604:ALM65612 AVI65604:AVI65612 BFE65604:BFE65612 BPA65604:BPA65612 BYW65604:BYW65612 CIS65604:CIS65612 CSO65604:CSO65612 DCK65604:DCK65612 DMG65604:DMG65612 DWC65604:DWC65612 EFY65604:EFY65612 EPU65604:EPU65612 EZQ65604:EZQ65612 FJM65604:FJM65612 FTI65604:FTI65612 GDE65604:GDE65612 GNA65604:GNA65612 GWW65604:GWW65612 HGS65604:HGS65612 HQO65604:HQO65612 IAK65604:IAK65612 IKG65604:IKG65612 IUC65604:IUC65612 JDY65604:JDY65612 JNU65604:JNU65612 JXQ65604:JXQ65612 KHM65604:KHM65612 KRI65604:KRI65612 LBE65604:LBE65612 LLA65604:LLA65612 LUW65604:LUW65612 MES65604:MES65612 MOO65604:MOO65612 MYK65604:MYK65612 NIG65604:NIG65612 NSC65604:NSC65612 OBY65604:OBY65612 OLU65604:OLU65612 OVQ65604:OVQ65612 PFM65604:PFM65612 PPI65604:PPI65612 PZE65604:PZE65612 QJA65604:QJA65612 QSW65604:QSW65612 RCS65604:RCS65612 RMO65604:RMO65612 RWK65604:RWK65612 SGG65604:SGG65612 SQC65604:SQC65612 SZY65604:SZY65612 TJU65604:TJU65612 TTQ65604:TTQ65612 UDM65604:UDM65612 UNI65604:UNI65612 UXE65604:UXE65612 VHA65604:VHA65612 VQW65604:VQW65612 WAS65604:WAS65612 WKO65604:WKO65612 WUK65604:WUK65612 HY131140:HY131148 RU131140:RU131148 ABQ131140:ABQ131148 ALM131140:ALM131148 AVI131140:AVI131148 BFE131140:BFE131148 BPA131140:BPA131148 BYW131140:BYW131148 CIS131140:CIS131148 CSO131140:CSO131148 DCK131140:DCK131148 DMG131140:DMG131148 DWC131140:DWC131148 EFY131140:EFY131148 EPU131140:EPU131148 EZQ131140:EZQ131148 FJM131140:FJM131148 FTI131140:FTI131148 GDE131140:GDE131148 GNA131140:GNA131148 GWW131140:GWW131148 HGS131140:HGS131148 HQO131140:HQO131148 IAK131140:IAK131148 IKG131140:IKG131148 IUC131140:IUC131148 JDY131140:JDY131148 JNU131140:JNU131148 JXQ131140:JXQ131148 KHM131140:KHM131148 KRI131140:KRI131148 LBE131140:LBE131148 LLA131140:LLA131148 LUW131140:LUW131148 MES131140:MES131148 MOO131140:MOO131148 MYK131140:MYK131148 NIG131140:NIG131148 NSC131140:NSC131148 OBY131140:OBY131148 OLU131140:OLU131148 OVQ131140:OVQ131148 PFM131140:PFM131148 PPI131140:PPI131148 PZE131140:PZE131148 QJA131140:QJA131148 QSW131140:QSW131148 RCS131140:RCS131148 RMO131140:RMO131148 RWK131140:RWK131148 SGG131140:SGG131148 SQC131140:SQC131148 SZY131140:SZY131148 TJU131140:TJU131148 TTQ131140:TTQ131148 UDM131140:UDM131148 UNI131140:UNI131148 UXE131140:UXE131148 VHA131140:VHA131148 VQW131140:VQW131148 WAS131140:WAS131148 WKO131140:WKO131148 WUK131140:WUK131148 HY196676:HY196684 RU196676:RU196684 ABQ196676:ABQ196684 ALM196676:ALM196684 AVI196676:AVI196684 BFE196676:BFE196684 BPA196676:BPA196684 BYW196676:BYW196684 CIS196676:CIS196684 CSO196676:CSO196684 DCK196676:DCK196684 DMG196676:DMG196684 DWC196676:DWC196684 EFY196676:EFY196684 EPU196676:EPU196684 EZQ196676:EZQ196684 FJM196676:FJM196684 FTI196676:FTI196684 GDE196676:GDE196684 GNA196676:GNA196684 GWW196676:GWW196684 HGS196676:HGS196684 HQO196676:HQO196684 IAK196676:IAK196684 IKG196676:IKG196684 IUC196676:IUC196684 JDY196676:JDY196684 JNU196676:JNU196684 JXQ196676:JXQ196684 KHM196676:KHM196684 KRI196676:KRI196684 LBE196676:LBE196684 LLA196676:LLA196684 LUW196676:LUW196684 MES196676:MES196684 MOO196676:MOO196684 MYK196676:MYK196684 NIG196676:NIG196684 NSC196676:NSC196684 OBY196676:OBY196684 OLU196676:OLU196684 OVQ196676:OVQ196684 PFM196676:PFM196684 PPI196676:PPI196684 PZE196676:PZE196684 QJA196676:QJA196684 QSW196676:QSW196684 RCS196676:RCS196684 RMO196676:RMO196684 RWK196676:RWK196684 SGG196676:SGG196684 SQC196676:SQC196684 SZY196676:SZY196684 TJU196676:TJU196684 TTQ196676:TTQ196684 UDM196676:UDM196684 UNI196676:UNI196684 UXE196676:UXE196684 VHA196676:VHA196684 VQW196676:VQW196684 WAS196676:WAS196684 WKO196676:WKO196684 WUK196676:WUK196684 HY262212:HY262220 RU262212:RU262220 ABQ262212:ABQ262220 ALM262212:ALM262220 AVI262212:AVI262220 BFE262212:BFE262220 BPA262212:BPA262220 BYW262212:BYW262220 CIS262212:CIS262220 CSO262212:CSO262220 DCK262212:DCK262220 DMG262212:DMG262220 DWC262212:DWC262220 EFY262212:EFY262220 EPU262212:EPU262220 EZQ262212:EZQ262220 FJM262212:FJM262220 FTI262212:FTI262220 GDE262212:GDE262220 GNA262212:GNA262220 GWW262212:GWW262220 HGS262212:HGS262220 HQO262212:HQO262220 IAK262212:IAK262220 IKG262212:IKG262220 IUC262212:IUC262220 JDY262212:JDY262220 JNU262212:JNU262220 JXQ262212:JXQ262220 KHM262212:KHM262220 KRI262212:KRI262220 LBE262212:LBE262220 LLA262212:LLA262220 LUW262212:LUW262220 MES262212:MES262220 MOO262212:MOO262220 MYK262212:MYK262220 NIG262212:NIG262220 NSC262212:NSC262220 OBY262212:OBY262220 OLU262212:OLU262220 OVQ262212:OVQ262220 PFM262212:PFM262220 PPI262212:PPI262220 PZE262212:PZE262220 QJA262212:QJA262220 QSW262212:QSW262220 RCS262212:RCS262220 RMO262212:RMO262220 RWK262212:RWK262220 SGG262212:SGG262220 SQC262212:SQC262220 SZY262212:SZY262220 TJU262212:TJU262220 TTQ262212:TTQ262220 UDM262212:UDM262220 UNI262212:UNI262220 UXE262212:UXE262220 VHA262212:VHA262220 VQW262212:VQW262220 WAS262212:WAS262220 WKO262212:WKO262220 WUK262212:WUK262220 HY327748:HY327756 RU327748:RU327756 ABQ327748:ABQ327756 ALM327748:ALM327756 AVI327748:AVI327756 BFE327748:BFE327756 BPA327748:BPA327756 BYW327748:BYW327756 CIS327748:CIS327756 CSO327748:CSO327756 DCK327748:DCK327756 DMG327748:DMG327756 DWC327748:DWC327756 EFY327748:EFY327756 EPU327748:EPU327756 EZQ327748:EZQ327756 FJM327748:FJM327756 FTI327748:FTI327756 GDE327748:GDE327756 GNA327748:GNA327756 GWW327748:GWW327756 HGS327748:HGS327756 HQO327748:HQO327756 IAK327748:IAK327756 IKG327748:IKG327756 IUC327748:IUC327756 JDY327748:JDY327756 JNU327748:JNU327756 JXQ327748:JXQ327756 KHM327748:KHM327756 KRI327748:KRI327756 LBE327748:LBE327756 LLA327748:LLA327756 LUW327748:LUW327756 MES327748:MES327756 MOO327748:MOO327756 MYK327748:MYK327756 NIG327748:NIG327756 NSC327748:NSC327756 OBY327748:OBY327756 OLU327748:OLU327756 OVQ327748:OVQ327756 PFM327748:PFM327756 PPI327748:PPI327756 PZE327748:PZE327756 QJA327748:QJA327756 QSW327748:QSW327756 RCS327748:RCS327756 RMO327748:RMO327756 RWK327748:RWK327756 SGG327748:SGG327756 SQC327748:SQC327756 SZY327748:SZY327756 TJU327748:TJU327756 TTQ327748:TTQ327756 UDM327748:UDM327756 UNI327748:UNI327756 UXE327748:UXE327756 VHA327748:VHA327756 VQW327748:VQW327756 WAS327748:WAS327756 WKO327748:WKO327756 WUK327748:WUK327756 HY393284:HY393292 RU393284:RU393292 ABQ393284:ABQ393292 ALM393284:ALM393292 AVI393284:AVI393292 BFE393284:BFE393292 BPA393284:BPA393292 BYW393284:BYW393292 CIS393284:CIS393292 CSO393284:CSO393292 DCK393284:DCK393292 DMG393284:DMG393292 DWC393284:DWC393292 EFY393284:EFY393292 EPU393284:EPU393292 EZQ393284:EZQ393292 FJM393284:FJM393292 FTI393284:FTI393292 GDE393284:GDE393292 GNA393284:GNA393292 GWW393284:GWW393292 HGS393284:HGS393292 HQO393284:HQO393292 IAK393284:IAK393292 IKG393284:IKG393292 IUC393284:IUC393292 JDY393284:JDY393292 JNU393284:JNU393292 JXQ393284:JXQ393292 KHM393284:KHM393292 KRI393284:KRI393292 LBE393284:LBE393292 LLA393284:LLA393292 LUW393284:LUW393292 MES393284:MES393292 MOO393284:MOO393292 MYK393284:MYK393292 NIG393284:NIG393292 NSC393284:NSC393292 OBY393284:OBY393292 OLU393284:OLU393292 OVQ393284:OVQ393292 PFM393284:PFM393292 PPI393284:PPI393292 PZE393284:PZE393292 QJA393284:QJA393292 QSW393284:QSW393292 RCS393284:RCS393292 RMO393284:RMO393292 RWK393284:RWK393292 SGG393284:SGG393292 SQC393284:SQC393292 SZY393284:SZY393292 TJU393284:TJU393292 TTQ393284:TTQ393292 UDM393284:UDM393292 UNI393284:UNI393292 UXE393284:UXE393292 VHA393284:VHA393292 VQW393284:VQW393292 WAS393284:WAS393292 WKO393284:WKO393292 WUK393284:WUK393292 HY458820:HY458828 RU458820:RU458828 ABQ458820:ABQ458828 ALM458820:ALM458828 AVI458820:AVI458828 BFE458820:BFE458828 BPA458820:BPA458828 BYW458820:BYW458828 CIS458820:CIS458828 CSO458820:CSO458828 DCK458820:DCK458828 DMG458820:DMG458828 DWC458820:DWC458828 EFY458820:EFY458828 EPU458820:EPU458828 EZQ458820:EZQ458828 FJM458820:FJM458828 FTI458820:FTI458828 GDE458820:GDE458828 GNA458820:GNA458828 GWW458820:GWW458828 HGS458820:HGS458828 HQO458820:HQO458828 IAK458820:IAK458828 IKG458820:IKG458828 IUC458820:IUC458828 JDY458820:JDY458828 JNU458820:JNU458828 JXQ458820:JXQ458828 KHM458820:KHM458828 KRI458820:KRI458828 LBE458820:LBE458828 LLA458820:LLA458828 LUW458820:LUW458828 MES458820:MES458828 MOO458820:MOO458828 MYK458820:MYK458828 NIG458820:NIG458828 NSC458820:NSC458828 OBY458820:OBY458828 OLU458820:OLU458828 OVQ458820:OVQ458828 PFM458820:PFM458828 PPI458820:PPI458828 PZE458820:PZE458828 QJA458820:QJA458828 QSW458820:QSW458828 RCS458820:RCS458828 RMO458820:RMO458828 RWK458820:RWK458828 SGG458820:SGG458828 SQC458820:SQC458828 SZY458820:SZY458828 TJU458820:TJU458828 TTQ458820:TTQ458828 UDM458820:UDM458828 UNI458820:UNI458828 UXE458820:UXE458828 VHA458820:VHA458828 VQW458820:VQW458828 WAS458820:WAS458828 WKO458820:WKO458828 WUK458820:WUK458828 HY524356:HY524364 RU524356:RU524364 ABQ524356:ABQ524364 ALM524356:ALM524364 AVI524356:AVI524364 BFE524356:BFE524364 BPA524356:BPA524364 BYW524356:BYW524364 CIS524356:CIS524364 CSO524356:CSO524364 DCK524356:DCK524364 DMG524356:DMG524364 DWC524356:DWC524364 EFY524356:EFY524364 EPU524356:EPU524364 EZQ524356:EZQ524364 FJM524356:FJM524364 FTI524356:FTI524364 GDE524356:GDE524364 GNA524356:GNA524364 GWW524356:GWW524364 HGS524356:HGS524364 HQO524356:HQO524364 IAK524356:IAK524364 IKG524356:IKG524364 IUC524356:IUC524364 JDY524356:JDY524364 JNU524356:JNU524364 JXQ524356:JXQ524364 KHM524356:KHM524364 KRI524356:KRI524364 LBE524356:LBE524364 LLA524356:LLA524364 LUW524356:LUW524364 MES524356:MES524364 MOO524356:MOO524364 MYK524356:MYK524364 NIG524356:NIG524364 NSC524356:NSC524364 OBY524356:OBY524364 OLU524356:OLU524364 OVQ524356:OVQ524364 PFM524356:PFM524364 PPI524356:PPI524364 PZE524356:PZE524364 QJA524356:QJA524364 QSW524356:QSW524364 RCS524356:RCS524364 RMO524356:RMO524364 RWK524356:RWK524364 SGG524356:SGG524364 SQC524356:SQC524364 SZY524356:SZY524364 TJU524356:TJU524364 TTQ524356:TTQ524364 UDM524356:UDM524364 UNI524356:UNI524364 UXE524356:UXE524364 VHA524356:VHA524364 VQW524356:VQW524364 WAS524356:WAS524364 WKO524356:WKO524364 WUK524356:WUK524364 HY589892:HY589900 RU589892:RU589900 ABQ589892:ABQ589900 ALM589892:ALM589900 AVI589892:AVI589900 BFE589892:BFE589900 BPA589892:BPA589900 BYW589892:BYW589900 CIS589892:CIS589900 CSO589892:CSO589900 DCK589892:DCK589900 DMG589892:DMG589900 DWC589892:DWC589900 EFY589892:EFY589900 EPU589892:EPU589900 EZQ589892:EZQ589900 FJM589892:FJM589900 FTI589892:FTI589900 GDE589892:GDE589900 GNA589892:GNA589900 GWW589892:GWW589900 HGS589892:HGS589900 HQO589892:HQO589900 IAK589892:IAK589900 IKG589892:IKG589900 IUC589892:IUC589900 JDY589892:JDY589900 JNU589892:JNU589900 JXQ589892:JXQ589900 KHM589892:KHM589900 KRI589892:KRI589900 LBE589892:LBE589900 LLA589892:LLA589900 LUW589892:LUW589900 MES589892:MES589900 MOO589892:MOO589900 MYK589892:MYK589900 NIG589892:NIG589900 NSC589892:NSC589900 OBY589892:OBY589900 OLU589892:OLU589900 OVQ589892:OVQ589900 PFM589892:PFM589900 PPI589892:PPI589900 PZE589892:PZE589900 QJA589892:QJA589900 QSW589892:QSW589900 RCS589892:RCS589900 RMO589892:RMO589900 RWK589892:RWK589900 SGG589892:SGG589900 SQC589892:SQC589900 SZY589892:SZY589900 TJU589892:TJU589900 TTQ589892:TTQ589900 UDM589892:UDM589900 UNI589892:UNI589900 UXE589892:UXE589900 VHA589892:VHA589900 VQW589892:VQW589900 WAS589892:WAS589900 WKO589892:WKO589900 WUK589892:WUK589900 HY655428:HY655436 RU655428:RU655436 ABQ655428:ABQ655436 ALM655428:ALM655436 AVI655428:AVI655436 BFE655428:BFE655436 BPA655428:BPA655436 BYW655428:BYW655436 CIS655428:CIS655436 CSO655428:CSO655436 DCK655428:DCK655436 DMG655428:DMG655436 DWC655428:DWC655436 EFY655428:EFY655436 EPU655428:EPU655436 EZQ655428:EZQ655436 FJM655428:FJM655436 FTI655428:FTI655436 GDE655428:GDE655436 GNA655428:GNA655436 GWW655428:GWW655436 HGS655428:HGS655436 HQO655428:HQO655436 IAK655428:IAK655436 IKG655428:IKG655436 IUC655428:IUC655436 JDY655428:JDY655436 JNU655428:JNU655436 JXQ655428:JXQ655436 KHM655428:KHM655436 KRI655428:KRI655436 LBE655428:LBE655436 LLA655428:LLA655436 LUW655428:LUW655436 MES655428:MES655436 MOO655428:MOO655436 MYK655428:MYK655436 NIG655428:NIG655436 NSC655428:NSC655436 OBY655428:OBY655436 OLU655428:OLU655436 OVQ655428:OVQ655436 PFM655428:PFM655436 PPI655428:PPI655436 PZE655428:PZE655436 QJA655428:QJA655436 QSW655428:QSW655436 RCS655428:RCS655436 RMO655428:RMO655436 RWK655428:RWK655436 SGG655428:SGG655436 SQC655428:SQC655436 SZY655428:SZY655436 TJU655428:TJU655436 TTQ655428:TTQ655436 UDM655428:UDM655436 UNI655428:UNI655436 UXE655428:UXE655436 VHA655428:VHA655436 VQW655428:VQW655436 WAS655428:WAS655436 WKO655428:WKO655436 WUK655428:WUK655436 HY720964:HY720972 RU720964:RU720972 ABQ720964:ABQ720972 ALM720964:ALM720972 AVI720964:AVI720972 BFE720964:BFE720972 BPA720964:BPA720972 BYW720964:BYW720972 CIS720964:CIS720972 CSO720964:CSO720972 DCK720964:DCK720972 DMG720964:DMG720972 DWC720964:DWC720972 EFY720964:EFY720972 EPU720964:EPU720972 EZQ720964:EZQ720972 FJM720964:FJM720972 FTI720964:FTI720972 GDE720964:GDE720972 GNA720964:GNA720972 GWW720964:GWW720972 HGS720964:HGS720972 HQO720964:HQO720972 IAK720964:IAK720972 IKG720964:IKG720972 IUC720964:IUC720972 JDY720964:JDY720972 JNU720964:JNU720972 JXQ720964:JXQ720972 KHM720964:KHM720972 KRI720964:KRI720972 LBE720964:LBE720972 LLA720964:LLA720972 LUW720964:LUW720972 MES720964:MES720972 MOO720964:MOO720972 MYK720964:MYK720972 NIG720964:NIG720972 NSC720964:NSC720972 OBY720964:OBY720972 OLU720964:OLU720972 OVQ720964:OVQ720972 PFM720964:PFM720972 PPI720964:PPI720972 PZE720964:PZE720972 QJA720964:QJA720972 QSW720964:QSW720972 RCS720964:RCS720972 RMO720964:RMO720972 RWK720964:RWK720972 SGG720964:SGG720972 SQC720964:SQC720972 SZY720964:SZY720972 TJU720964:TJU720972 TTQ720964:TTQ720972 UDM720964:UDM720972 UNI720964:UNI720972 UXE720964:UXE720972 VHA720964:VHA720972 VQW720964:VQW720972 WAS720964:WAS720972 WKO720964:WKO720972 WUK720964:WUK720972 HY786500:HY786508 RU786500:RU786508 ABQ786500:ABQ786508 ALM786500:ALM786508 AVI786500:AVI786508 BFE786500:BFE786508 BPA786500:BPA786508 BYW786500:BYW786508 CIS786500:CIS786508 CSO786500:CSO786508 DCK786500:DCK786508 DMG786500:DMG786508 DWC786500:DWC786508 EFY786500:EFY786508 EPU786500:EPU786508 EZQ786500:EZQ786508 FJM786500:FJM786508 FTI786500:FTI786508 GDE786500:GDE786508 GNA786500:GNA786508 GWW786500:GWW786508 HGS786500:HGS786508 HQO786500:HQO786508 IAK786500:IAK786508 IKG786500:IKG786508 IUC786500:IUC786508 JDY786500:JDY786508 JNU786500:JNU786508 JXQ786500:JXQ786508 KHM786500:KHM786508 KRI786500:KRI786508 LBE786500:LBE786508 LLA786500:LLA786508 LUW786500:LUW786508 MES786500:MES786508 MOO786500:MOO786508 MYK786500:MYK786508 NIG786500:NIG786508 NSC786500:NSC786508 OBY786500:OBY786508 OLU786500:OLU786508 OVQ786500:OVQ786508 PFM786500:PFM786508 PPI786500:PPI786508 PZE786500:PZE786508 QJA786500:QJA786508 QSW786500:QSW786508 RCS786500:RCS786508 RMO786500:RMO786508 RWK786500:RWK786508 SGG786500:SGG786508 SQC786500:SQC786508 SZY786500:SZY786508 TJU786500:TJU786508 TTQ786500:TTQ786508 UDM786500:UDM786508 UNI786500:UNI786508 UXE786500:UXE786508 VHA786500:VHA786508 VQW786500:VQW786508 WAS786500:WAS786508 WKO786500:WKO786508 WUK786500:WUK786508 HY852036:HY852044 RU852036:RU852044 ABQ852036:ABQ852044 ALM852036:ALM852044 AVI852036:AVI852044 BFE852036:BFE852044 BPA852036:BPA852044 BYW852036:BYW852044 CIS852036:CIS852044 CSO852036:CSO852044 DCK852036:DCK852044 DMG852036:DMG852044 DWC852036:DWC852044 EFY852036:EFY852044 EPU852036:EPU852044 EZQ852036:EZQ852044 FJM852036:FJM852044 FTI852036:FTI852044 GDE852036:GDE852044 GNA852036:GNA852044 GWW852036:GWW852044 HGS852036:HGS852044 HQO852036:HQO852044 IAK852036:IAK852044 IKG852036:IKG852044 IUC852036:IUC852044 JDY852036:JDY852044 JNU852036:JNU852044 JXQ852036:JXQ852044 KHM852036:KHM852044 KRI852036:KRI852044 LBE852036:LBE852044 LLA852036:LLA852044 LUW852036:LUW852044 MES852036:MES852044 MOO852036:MOO852044 MYK852036:MYK852044 NIG852036:NIG852044 NSC852036:NSC852044 OBY852036:OBY852044 OLU852036:OLU852044 OVQ852036:OVQ852044 PFM852036:PFM852044 PPI852036:PPI852044 PZE852036:PZE852044 QJA852036:QJA852044 QSW852036:QSW852044 RCS852036:RCS852044 RMO852036:RMO852044 RWK852036:RWK852044 SGG852036:SGG852044 SQC852036:SQC852044 SZY852036:SZY852044 TJU852036:TJU852044 TTQ852036:TTQ852044 UDM852036:UDM852044 UNI852036:UNI852044 UXE852036:UXE852044 VHA852036:VHA852044 VQW852036:VQW852044 WAS852036:WAS852044 WKO852036:WKO852044 WUK852036:WUK852044 HY917572:HY917580 RU917572:RU917580 ABQ917572:ABQ917580 ALM917572:ALM917580 AVI917572:AVI917580 BFE917572:BFE917580 BPA917572:BPA917580 BYW917572:BYW917580 CIS917572:CIS917580 CSO917572:CSO917580 DCK917572:DCK917580 DMG917572:DMG917580 DWC917572:DWC917580 EFY917572:EFY917580 EPU917572:EPU917580 EZQ917572:EZQ917580 FJM917572:FJM917580 FTI917572:FTI917580 GDE917572:GDE917580 GNA917572:GNA917580 GWW917572:GWW917580 HGS917572:HGS917580 HQO917572:HQO917580 IAK917572:IAK917580 IKG917572:IKG917580 IUC917572:IUC917580 JDY917572:JDY917580 JNU917572:JNU917580 JXQ917572:JXQ917580 KHM917572:KHM917580 KRI917572:KRI917580 LBE917572:LBE917580 LLA917572:LLA917580 LUW917572:LUW917580 MES917572:MES917580 MOO917572:MOO917580 MYK917572:MYK917580 NIG917572:NIG917580 NSC917572:NSC917580 OBY917572:OBY917580 OLU917572:OLU917580 OVQ917572:OVQ917580 PFM917572:PFM917580 PPI917572:PPI917580 PZE917572:PZE917580 QJA917572:QJA917580 QSW917572:QSW917580 RCS917572:RCS917580 RMO917572:RMO917580 RWK917572:RWK917580 SGG917572:SGG917580 SQC917572:SQC917580 SZY917572:SZY917580 TJU917572:TJU917580 TTQ917572:TTQ917580 UDM917572:UDM917580 UNI917572:UNI917580 UXE917572:UXE917580 VHA917572:VHA917580 VQW917572:VQW917580 WAS917572:WAS917580 WKO917572:WKO917580 WUK917572:WUK917580 HY983108:HY983116 RU983108:RU983116 ABQ983108:ABQ983116 ALM983108:ALM983116 AVI983108:AVI983116 BFE983108:BFE983116 BPA983108:BPA983116 BYW983108:BYW983116 CIS983108:CIS983116 CSO983108:CSO983116 DCK983108:DCK983116 DMG983108:DMG983116 DWC983108:DWC983116 EFY983108:EFY983116 EPU983108:EPU983116 EZQ983108:EZQ983116 FJM983108:FJM983116 FTI983108:FTI983116 GDE983108:GDE983116 GNA983108:GNA983116 GWW983108:GWW983116 HGS983108:HGS983116 HQO983108:HQO983116 IAK983108:IAK983116 IKG983108:IKG983116 IUC983108:IUC983116 JDY983108:JDY983116 JNU983108:JNU983116 JXQ983108:JXQ983116 KHM983108:KHM983116 KRI983108:KRI983116 LBE983108:LBE983116 LLA983108:LLA983116 LUW983108:LUW983116 MES983108:MES983116 MOO983108:MOO983116 MYK983108:MYK983116 NIG983108:NIG983116 NSC983108:NSC983116 OBY983108:OBY983116 OLU983108:OLU983116 OVQ983108:OVQ983116 PFM983108:PFM983116 PPI983108:PPI983116 PZE983108:PZE983116 QJA983108:QJA983116 QSW983108:QSW983116 RCS983108:RCS983116 RMO983108:RMO983116 RWK983108:RWK983116 SGG983108:SGG983116 SQC983108:SQC983116 SZY983108:SZY983116 TJU983108:TJU983116 TTQ983108:TTQ983116 UDM983108:UDM983116 UNI983108:UNI983116 UXE983108:UXE983116 VHA983108:VHA983116 VQW983108:VQW983116 WAS983108:WAS983116 WKO983108:WKO983116 WUK983108:WUK983116 HY10:HY24 RU10:RU24 ABQ10:ABQ24 ALM10:ALM24 AVI10:AVI24 BFE10:BFE24 BPA10:BPA24 BYW10:BYW24 CIS10:CIS24 CSO10:CSO24 DCK10:DCK24 DMG10:DMG24 DWC10:DWC24 EFY10:EFY24 EPU10:EPU24 EZQ10:EZQ24 FJM10:FJM24 FTI10:FTI24 GDE10:GDE24 GNA10:GNA24 GWW10:GWW24 HGS10:HGS24 HQO10:HQO24 IAK10:IAK24 IKG10:IKG24 IUC10:IUC24 JDY10:JDY24 JNU10:JNU24 JXQ10:JXQ24 KHM10:KHM24 KRI10:KRI24 LBE10:LBE24 LLA10:LLA24 LUW10:LUW24 MES10:MES24 MOO10:MOO24 MYK10:MYK24 NIG10:NIG24 NSC10:NSC24 OBY10:OBY24 OLU10:OLU24 OVQ10:OVQ24 PFM10:PFM24 PPI10:PPI24 PZE10:PZE24 QJA10:QJA24 QSW10:QSW24 RCS10:RCS24 RMO10:RMO24 RWK10:RWK24 SGG10:SGG24 SQC10:SQC24 SZY10:SZY24 TJU10:TJU24 TTQ10:TTQ24 UDM10:UDM24 UNI10:UNI24 UXE10:UXE24 VHA10:VHA24 VQW10:VQW24 WAS10:WAS24 WKO10:WKO24 WUK10:WUK24 HY65553:HY65560 RU65553:RU65560 ABQ65553:ABQ65560 ALM65553:ALM65560 AVI65553:AVI65560 BFE65553:BFE65560 BPA65553:BPA65560 BYW65553:BYW65560 CIS65553:CIS65560 CSO65553:CSO65560 DCK65553:DCK65560 DMG65553:DMG65560 DWC65553:DWC65560 EFY65553:EFY65560 EPU65553:EPU65560 EZQ65553:EZQ65560 FJM65553:FJM65560 FTI65553:FTI65560 GDE65553:GDE65560 GNA65553:GNA65560 GWW65553:GWW65560 HGS65553:HGS65560 HQO65553:HQO65560 IAK65553:IAK65560 IKG65553:IKG65560 IUC65553:IUC65560 JDY65553:JDY65560 JNU65553:JNU65560 JXQ65553:JXQ65560 KHM65553:KHM65560 KRI65553:KRI65560 LBE65553:LBE65560 LLA65553:LLA65560 LUW65553:LUW65560 MES65553:MES65560 MOO65553:MOO65560 MYK65553:MYK65560 NIG65553:NIG65560 NSC65553:NSC65560 OBY65553:OBY65560 OLU65553:OLU65560 OVQ65553:OVQ65560 PFM65553:PFM65560 PPI65553:PPI65560 PZE65553:PZE65560 QJA65553:QJA65560 QSW65553:QSW65560 RCS65553:RCS65560 RMO65553:RMO65560 RWK65553:RWK65560 SGG65553:SGG65560 SQC65553:SQC65560 SZY65553:SZY65560 TJU65553:TJU65560 TTQ65553:TTQ65560 UDM65553:UDM65560 UNI65553:UNI65560 UXE65553:UXE65560 VHA65553:VHA65560 VQW65553:VQW65560 WAS65553:WAS65560 WKO65553:WKO65560 WUK65553:WUK65560 HY131089:HY131096 RU131089:RU131096 ABQ131089:ABQ131096 ALM131089:ALM131096 AVI131089:AVI131096 BFE131089:BFE131096 BPA131089:BPA131096 BYW131089:BYW131096 CIS131089:CIS131096 CSO131089:CSO131096 DCK131089:DCK131096 DMG131089:DMG131096 DWC131089:DWC131096 EFY131089:EFY131096 EPU131089:EPU131096 EZQ131089:EZQ131096 FJM131089:FJM131096 FTI131089:FTI131096 GDE131089:GDE131096 GNA131089:GNA131096 GWW131089:GWW131096 HGS131089:HGS131096 HQO131089:HQO131096 IAK131089:IAK131096 IKG131089:IKG131096 IUC131089:IUC131096 JDY131089:JDY131096 JNU131089:JNU131096 JXQ131089:JXQ131096 KHM131089:KHM131096 KRI131089:KRI131096 LBE131089:LBE131096 LLA131089:LLA131096 LUW131089:LUW131096 MES131089:MES131096 MOO131089:MOO131096 MYK131089:MYK131096 NIG131089:NIG131096 NSC131089:NSC131096 OBY131089:OBY131096 OLU131089:OLU131096 OVQ131089:OVQ131096 PFM131089:PFM131096 PPI131089:PPI131096 PZE131089:PZE131096 QJA131089:QJA131096 QSW131089:QSW131096 RCS131089:RCS131096 RMO131089:RMO131096 RWK131089:RWK131096 SGG131089:SGG131096 SQC131089:SQC131096 SZY131089:SZY131096 TJU131089:TJU131096 TTQ131089:TTQ131096 UDM131089:UDM131096 UNI131089:UNI131096 UXE131089:UXE131096 VHA131089:VHA131096 VQW131089:VQW131096 WAS131089:WAS131096 WKO131089:WKO131096 WUK131089:WUK131096 HY196625:HY196632 RU196625:RU196632 ABQ196625:ABQ196632 ALM196625:ALM196632 AVI196625:AVI196632 BFE196625:BFE196632 BPA196625:BPA196632 BYW196625:BYW196632 CIS196625:CIS196632 CSO196625:CSO196632 DCK196625:DCK196632 DMG196625:DMG196632 DWC196625:DWC196632 EFY196625:EFY196632 EPU196625:EPU196632 EZQ196625:EZQ196632 FJM196625:FJM196632 FTI196625:FTI196632 GDE196625:GDE196632 GNA196625:GNA196632 GWW196625:GWW196632 HGS196625:HGS196632 HQO196625:HQO196632 IAK196625:IAK196632 IKG196625:IKG196632 IUC196625:IUC196632 JDY196625:JDY196632 JNU196625:JNU196632 JXQ196625:JXQ196632 KHM196625:KHM196632 KRI196625:KRI196632 LBE196625:LBE196632 LLA196625:LLA196632 LUW196625:LUW196632 MES196625:MES196632 MOO196625:MOO196632 MYK196625:MYK196632 NIG196625:NIG196632 NSC196625:NSC196632 OBY196625:OBY196632 OLU196625:OLU196632 OVQ196625:OVQ196632 PFM196625:PFM196632 PPI196625:PPI196632 PZE196625:PZE196632 QJA196625:QJA196632 QSW196625:QSW196632 RCS196625:RCS196632 RMO196625:RMO196632 RWK196625:RWK196632 SGG196625:SGG196632 SQC196625:SQC196632 SZY196625:SZY196632 TJU196625:TJU196632 TTQ196625:TTQ196632 UDM196625:UDM196632 UNI196625:UNI196632 UXE196625:UXE196632 VHA196625:VHA196632 VQW196625:VQW196632 WAS196625:WAS196632 WKO196625:WKO196632 WUK196625:WUK196632 HY262161:HY262168 RU262161:RU262168 ABQ262161:ABQ262168 ALM262161:ALM262168 AVI262161:AVI262168 BFE262161:BFE262168 BPA262161:BPA262168 BYW262161:BYW262168 CIS262161:CIS262168 CSO262161:CSO262168 DCK262161:DCK262168 DMG262161:DMG262168 DWC262161:DWC262168 EFY262161:EFY262168 EPU262161:EPU262168 EZQ262161:EZQ262168 FJM262161:FJM262168 FTI262161:FTI262168 GDE262161:GDE262168 GNA262161:GNA262168 GWW262161:GWW262168 HGS262161:HGS262168 HQO262161:HQO262168 IAK262161:IAK262168 IKG262161:IKG262168 IUC262161:IUC262168 JDY262161:JDY262168 JNU262161:JNU262168 JXQ262161:JXQ262168 KHM262161:KHM262168 KRI262161:KRI262168 LBE262161:LBE262168 LLA262161:LLA262168 LUW262161:LUW262168 MES262161:MES262168 MOO262161:MOO262168 MYK262161:MYK262168 NIG262161:NIG262168 NSC262161:NSC262168 OBY262161:OBY262168 OLU262161:OLU262168 OVQ262161:OVQ262168 PFM262161:PFM262168 PPI262161:PPI262168 PZE262161:PZE262168 QJA262161:QJA262168 QSW262161:QSW262168 RCS262161:RCS262168 RMO262161:RMO262168 RWK262161:RWK262168 SGG262161:SGG262168 SQC262161:SQC262168 SZY262161:SZY262168 TJU262161:TJU262168 TTQ262161:TTQ262168 UDM262161:UDM262168 UNI262161:UNI262168 UXE262161:UXE262168 VHA262161:VHA262168 VQW262161:VQW262168 WAS262161:WAS262168 WKO262161:WKO262168 WUK262161:WUK262168 HY327697:HY327704 RU327697:RU327704 ABQ327697:ABQ327704 ALM327697:ALM327704 AVI327697:AVI327704 BFE327697:BFE327704 BPA327697:BPA327704 BYW327697:BYW327704 CIS327697:CIS327704 CSO327697:CSO327704 DCK327697:DCK327704 DMG327697:DMG327704 DWC327697:DWC327704 EFY327697:EFY327704 EPU327697:EPU327704 EZQ327697:EZQ327704 FJM327697:FJM327704 FTI327697:FTI327704 GDE327697:GDE327704 GNA327697:GNA327704 GWW327697:GWW327704 HGS327697:HGS327704 HQO327697:HQO327704 IAK327697:IAK327704 IKG327697:IKG327704 IUC327697:IUC327704 JDY327697:JDY327704 JNU327697:JNU327704 JXQ327697:JXQ327704 KHM327697:KHM327704 KRI327697:KRI327704 LBE327697:LBE327704 LLA327697:LLA327704 LUW327697:LUW327704 MES327697:MES327704 MOO327697:MOO327704 MYK327697:MYK327704 NIG327697:NIG327704 NSC327697:NSC327704 OBY327697:OBY327704 OLU327697:OLU327704 OVQ327697:OVQ327704 PFM327697:PFM327704 PPI327697:PPI327704 PZE327697:PZE327704 QJA327697:QJA327704 QSW327697:QSW327704 RCS327697:RCS327704 RMO327697:RMO327704 RWK327697:RWK327704 SGG327697:SGG327704 SQC327697:SQC327704 SZY327697:SZY327704 TJU327697:TJU327704 TTQ327697:TTQ327704 UDM327697:UDM327704 UNI327697:UNI327704 UXE327697:UXE327704 VHA327697:VHA327704 VQW327697:VQW327704 WAS327697:WAS327704 WKO327697:WKO327704 WUK327697:WUK327704 HY393233:HY393240 RU393233:RU393240 ABQ393233:ABQ393240 ALM393233:ALM393240 AVI393233:AVI393240 BFE393233:BFE393240 BPA393233:BPA393240 BYW393233:BYW393240 CIS393233:CIS393240 CSO393233:CSO393240 DCK393233:DCK393240 DMG393233:DMG393240 DWC393233:DWC393240 EFY393233:EFY393240 EPU393233:EPU393240 EZQ393233:EZQ393240 FJM393233:FJM393240 FTI393233:FTI393240 GDE393233:GDE393240 GNA393233:GNA393240 GWW393233:GWW393240 HGS393233:HGS393240 HQO393233:HQO393240 IAK393233:IAK393240 IKG393233:IKG393240 IUC393233:IUC393240 JDY393233:JDY393240 JNU393233:JNU393240 JXQ393233:JXQ393240 KHM393233:KHM393240 KRI393233:KRI393240 LBE393233:LBE393240 LLA393233:LLA393240 LUW393233:LUW393240 MES393233:MES393240 MOO393233:MOO393240 MYK393233:MYK393240 NIG393233:NIG393240 NSC393233:NSC393240 OBY393233:OBY393240 OLU393233:OLU393240 OVQ393233:OVQ393240 PFM393233:PFM393240 PPI393233:PPI393240 PZE393233:PZE393240 QJA393233:QJA393240 QSW393233:QSW393240 RCS393233:RCS393240 RMO393233:RMO393240 RWK393233:RWK393240 SGG393233:SGG393240 SQC393233:SQC393240 SZY393233:SZY393240 TJU393233:TJU393240 TTQ393233:TTQ393240 UDM393233:UDM393240 UNI393233:UNI393240 UXE393233:UXE393240 VHA393233:VHA393240 VQW393233:VQW393240 WAS393233:WAS393240 WKO393233:WKO393240 WUK393233:WUK393240 HY458769:HY458776 RU458769:RU458776 ABQ458769:ABQ458776 ALM458769:ALM458776 AVI458769:AVI458776 BFE458769:BFE458776 BPA458769:BPA458776 BYW458769:BYW458776 CIS458769:CIS458776 CSO458769:CSO458776 DCK458769:DCK458776 DMG458769:DMG458776 DWC458769:DWC458776 EFY458769:EFY458776 EPU458769:EPU458776 EZQ458769:EZQ458776 FJM458769:FJM458776 FTI458769:FTI458776 GDE458769:GDE458776 GNA458769:GNA458776 GWW458769:GWW458776 HGS458769:HGS458776 HQO458769:HQO458776 IAK458769:IAK458776 IKG458769:IKG458776 IUC458769:IUC458776 JDY458769:JDY458776 JNU458769:JNU458776 JXQ458769:JXQ458776 KHM458769:KHM458776 KRI458769:KRI458776 LBE458769:LBE458776 LLA458769:LLA458776 LUW458769:LUW458776 MES458769:MES458776 MOO458769:MOO458776 MYK458769:MYK458776 NIG458769:NIG458776 NSC458769:NSC458776 OBY458769:OBY458776 OLU458769:OLU458776 OVQ458769:OVQ458776 PFM458769:PFM458776 PPI458769:PPI458776 PZE458769:PZE458776 QJA458769:QJA458776 QSW458769:QSW458776 RCS458769:RCS458776 RMO458769:RMO458776 RWK458769:RWK458776 SGG458769:SGG458776 SQC458769:SQC458776 SZY458769:SZY458776 TJU458769:TJU458776 TTQ458769:TTQ458776 UDM458769:UDM458776 UNI458769:UNI458776 UXE458769:UXE458776 VHA458769:VHA458776 VQW458769:VQW458776 WAS458769:WAS458776 WKO458769:WKO458776 WUK458769:WUK458776 HY524305:HY524312 RU524305:RU524312 ABQ524305:ABQ524312 ALM524305:ALM524312 AVI524305:AVI524312 BFE524305:BFE524312 BPA524305:BPA524312 BYW524305:BYW524312 CIS524305:CIS524312 CSO524305:CSO524312 DCK524305:DCK524312 DMG524305:DMG524312 DWC524305:DWC524312 EFY524305:EFY524312 EPU524305:EPU524312 EZQ524305:EZQ524312 FJM524305:FJM524312 FTI524305:FTI524312 GDE524305:GDE524312 GNA524305:GNA524312 GWW524305:GWW524312 HGS524305:HGS524312 HQO524305:HQO524312 IAK524305:IAK524312 IKG524305:IKG524312 IUC524305:IUC524312 JDY524305:JDY524312 JNU524305:JNU524312 JXQ524305:JXQ524312 KHM524305:KHM524312 KRI524305:KRI524312 LBE524305:LBE524312 LLA524305:LLA524312 LUW524305:LUW524312 MES524305:MES524312 MOO524305:MOO524312 MYK524305:MYK524312 NIG524305:NIG524312 NSC524305:NSC524312 OBY524305:OBY524312 OLU524305:OLU524312 OVQ524305:OVQ524312 PFM524305:PFM524312 PPI524305:PPI524312 PZE524305:PZE524312 QJA524305:QJA524312 QSW524305:QSW524312 RCS524305:RCS524312 RMO524305:RMO524312 RWK524305:RWK524312 SGG524305:SGG524312 SQC524305:SQC524312 SZY524305:SZY524312 TJU524305:TJU524312 TTQ524305:TTQ524312 UDM524305:UDM524312 UNI524305:UNI524312 UXE524305:UXE524312 VHA524305:VHA524312 VQW524305:VQW524312 WAS524305:WAS524312 WKO524305:WKO524312 WUK524305:WUK524312 HY589841:HY589848 RU589841:RU589848 ABQ589841:ABQ589848 ALM589841:ALM589848 AVI589841:AVI589848 BFE589841:BFE589848 BPA589841:BPA589848 BYW589841:BYW589848 CIS589841:CIS589848 CSO589841:CSO589848 DCK589841:DCK589848 DMG589841:DMG589848 DWC589841:DWC589848 EFY589841:EFY589848 EPU589841:EPU589848 EZQ589841:EZQ589848 FJM589841:FJM589848 FTI589841:FTI589848 GDE589841:GDE589848 GNA589841:GNA589848 GWW589841:GWW589848 HGS589841:HGS589848 HQO589841:HQO589848 IAK589841:IAK589848 IKG589841:IKG589848 IUC589841:IUC589848 JDY589841:JDY589848 JNU589841:JNU589848 JXQ589841:JXQ589848 KHM589841:KHM589848 KRI589841:KRI589848 LBE589841:LBE589848 LLA589841:LLA589848 LUW589841:LUW589848 MES589841:MES589848 MOO589841:MOO589848 MYK589841:MYK589848 NIG589841:NIG589848 NSC589841:NSC589848 OBY589841:OBY589848 OLU589841:OLU589848 OVQ589841:OVQ589848 PFM589841:PFM589848 PPI589841:PPI589848 PZE589841:PZE589848 QJA589841:QJA589848 QSW589841:QSW589848 RCS589841:RCS589848 RMO589841:RMO589848 RWK589841:RWK589848 SGG589841:SGG589848 SQC589841:SQC589848 SZY589841:SZY589848 TJU589841:TJU589848 TTQ589841:TTQ589848 UDM589841:UDM589848 UNI589841:UNI589848 UXE589841:UXE589848 VHA589841:VHA589848 VQW589841:VQW589848 WAS589841:WAS589848 WKO589841:WKO589848 WUK589841:WUK589848 HY655377:HY655384 RU655377:RU655384 ABQ655377:ABQ655384 ALM655377:ALM655384 AVI655377:AVI655384 BFE655377:BFE655384 BPA655377:BPA655384 BYW655377:BYW655384 CIS655377:CIS655384 CSO655377:CSO655384 DCK655377:DCK655384 DMG655377:DMG655384 DWC655377:DWC655384 EFY655377:EFY655384 EPU655377:EPU655384 EZQ655377:EZQ655384 FJM655377:FJM655384 FTI655377:FTI655384 GDE655377:GDE655384 GNA655377:GNA655384 GWW655377:GWW655384 HGS655377:HGS655384 HQO655377:HQO655384 IAK655377:IAK655384 IKG655377:IKG655384 IUC655377:IUC655384 JDY655377:JDY655384 JNU655377:JNU655384 JXQ655377:JXQ655384 KHM655377:KHM655384 KRI655377:KRI655384 LBE655377:LBE655384 LLA655377:LLA655384 LUW655377:LUW655384 MES655377:MES655384 MOO655377:MOO655384 MYK655377:MYK655384 NIG655377:NIG655384 NSC655377:NSC655384 OBY655377:OBY655384 OLU655377:OLU655384 OVQ655377:OVQ655384 PFM655377:PFM655384 PPI655377:PPI655384 PZE655377:PZE655384 QJA655377:QJA655384 QSW655377:QSW655384 RCS655377:RCS655384 RMO655377:RMO655384 RWK655377:RWK655384 SGG655377:SGG655384 SQC655377:SQC655384 SZY655377:SZY655384 TJU655377:TJU655384 TTQ655377:TTQ655384 UDM655377:UDM655384 UNI655377:UNI655384 UXE655377:UXE655384 VHA655377:VHA655384 VQW655377:VQW655384 WAS655377:WAS655384 WKO655377:WKO655384 WUK655377:WUK655384 HY720913:HY720920 RU720913:RU720920 ABQ720913:ABQ720920 ALM720913:ALM720920 AVI720913:AVI720920 BFE720913:BFE720920 BPA720913:BPA720920 BYW720913:BYW720920 CIS720913:CIS720920 CSO720913:CSO720920 DCK720913:DCK720920 DMG720913:DMG720920 DWC720913:DWC720920 EFY720913:EFY720920 EPU720913:EPU720920 EZQ720913:EZQ720920 FJM720913:FJM720920 FTI720913:FTI720920 GDE720913:GDE720920 GNA720913:GNA720920 GWW720913:GWW720920 HGS720913:HGS720920 HQO720913:HQO720920 IAK720913:IAK720920 IKG720913:IKG720920 IUC720913:IUC720920 JDY720913:JDY720920 JNU720913:JNU720920 JXQ720913:JXQ720920 KHM720913:KHM720920 KRI720913:KRI720920 LBE720913:LBE720920 LLA720913:LLA720920 LUW720913:LUW720920 MES720913:MES720920 MOO720913:MOO720920 MYK720913:MYK720920 NIG720913:NIG720920 NSC720913:NSC720920 OBY720913:OBY720920 OLU720913:OLU720920 OVQ720913:OVQ720920 PFM720913:PFM720920 PPI720913:PPI720920 PZE720913:PZE720920 QJA720913:QJA720920 QSW720913:QSW720920 RCS720913:RCS720920 RMO720913:RMO720920 RWK720913:RWK720920 SGG720913:SGG720920 SQC720913:SQC720920 SZY720913:SZY720920 TJU720913:TJU720920 TTQ720913:TTQ720920 UDM720913:UDM720920 UNI720913:UNI720920 UXE720913:UXE720920 VHA720913:VHA720920 VQW720913:VQW720920 WAS720913:WAS720920 WKO720913:WKO720920 WUK720913:WUK720920 HY786449:HY786456 RU786449:RU786456 ABQ786449:ABQ786456 ALM786449:ALM786456 AVI786449:AVI786456 BFE786449:BFE786456 BPA786449:BPA786456 BYW786449:BYW786456 CIS786449:CIS786456 CSO786449:CSO786456 DCK786449:DCK786456 DMG786449:DMG786456 DWC786449:DWC786456 EFY786449:EFY786456 EPU786449:EPU786456 EZQ786449:EZQ786456 FJM786449:FJM786456 FTI786449:FTI786456 GDE786449:GDE786456 GNA786449:GNA786456 GWW786449:GWW786456 HGS786449:HGS786456 HQO786449:HQO786456 IAK786449:IAK786456 IKG786449:IKG786456 IUC786449:IUC786456 JDY786449:JDY786456 JNU786449:JNU786456 JXQ786449:JXQ786456 KHM786449:KHM786456 KRI786449:KRI786456 LBE786449:LBE786456 LLA786449:LLA786456 LUW786449:LUW786456 MES786449:MES786456 MOO786449:MOO786456 MYK786449:MYK786456 NIG786449:NIG786456 NSC786449:NSC786456 OBY786449:OBY786456 OLU786449:OLU786456 OVQ786449:OVQ786456 PFM786449:PFM786456 PPI786449:PPI786456 PZE786449:PZE786456 QJA786449:QJA786456 QSW786449:QSW786456 RCS786449:RCS786456 RMO786449:RMO786456 RWK786449:RWK786456 SGG786449:SGG786456 SQC786449:SQC786456 SZY786449:SZY786456 TJU786449:TJU786456 TTQ786449:TTQ786456 UDM786449:UDM786456 UNI786449:UNI786456 UXE786449:UXE786456 VHA786449:VHA786456 VQW786449:VQW786456 WAS786449:WAS786456 WKO786449:WKO786456 WUK786449:WUK786456 HY851985:HY851992 RU851985:RU851992 ABQ851985:ABQ851992 ALM851985:ALM851992 AVI851985:AVI851992 BFE851985:BFE851992 BPA851985:BPA851992 BYW851985:BYW851992 CIS851985:CIS851992 CSO851985:CSO851992 DCK851985:DCK851992 DMG851985:DMG851992 DWC851985:DWC851992 EFY851985:EFY851992 EPU851985:EPU851992 EZQ851985:EZQ851992 FJM851985:FJM851992 FTI851985:FTI851992 GDE851985:GDE851992 GNA851985:GNA851992 GWW851985:GWW851992 HGS851985:HGS851992 HQO851985:HQO851992 IAK851985:IAK851992 IKG851985:IKG851992 IUC851985:IUC851992 JDY851985:JDY851992 JNU851985:JNU851992 JXQ851985:JXQ851992 KHM851985:KHM851992 KRI851985:KRI851992 LBE851985:LBE851992 LLA851985:LLA851992 LUW851985:LUW851992 MES851985:MES851992 MOO851985:MOO851992 MYK851985:MYK851992 NIG851985:NIG851992 NSC851985:NSC851992 OBY851985:OBY851992 OLU851985:OLU851992 OVQ851985:OVQ851992 PFM851985:PFM851992 PPI851985:PPI851992 PZE851985:PZE851992 QJA851985:QJA851992 QSW851985:QSW851992 RCS851985:RCS851992 RMO851985:RMO851992 RWK851985:RWK851992 SGG851985:SGG851992 SQC851985:SQC851992 SZY851985:SZY851992 TJU851985:TJU851992 TTQ851985:TTQ851992 UDM851985:UDM851992 UNI851985:UNI851992 UXE851985:UXE851992 VHA851985:VHA851992 VQW851985:VQW851992 WAS851985:WAS851992 WKO851985:WKO851992 WUK851985:WUK851992 HY917521:HY917528 RU917521:RU917528 ABQ917521:ABQ917528 ALM917521:ALM917528 AVI917521:AVI917528 BFE917521:BFE917528 BPA917521:BPA917528 BYW917521:BYW917528 CIS917521:CIS917528 CSO917521:CSO917528 DCK917521:DCK917528 DMG917521:DMG917528 DWC917521:DWC917528 EFY917521:EFY917528 EPU917521:EPU917528 EZQ917521:EZQ917528 FJM917521:FJM917528 FTI917521:FTI917528 GDE917521:GDE917528 GNA917521:GNA917528 GWW917521:GWW917528 HGS917521:HGS917528 HQO917521:HQO917528 IAK917521:IAK917528 IKG917521:IKG917528 IUC917521:IUC917528 JDY917521:JDY917528 JNU917521:JNU917528 JXQ917521:JXQ917528 KHM917521:KHM917528 KRI917521:KRI917528 LBE917521:LBE917528 LLA917521:LLA917528 LUW917521:LUW917528 MES917521:MES917528 MOO917521:MOO917528 MYK917521:MYK917528 NIG917521:NIG917528 NSC917521:NSC917528 OBY917521:OBY917528 OLU917521:OLU917528 OVQ917521:OVQ917528 PFM917521:PFM917528 PPI917521:PPI917528 PZE917521:PZE917528 QJA917521:QJA917528 QSW917521:QSW917528 RCS917521:RCS917528 RMO917521:RMO917528 RWK917521:RWK917528 SGG917521:SGG917528 SQC917521:SQC917528 SZY917521:SZY917528 TJU917521:TJU917528 TTQ917521:TTQ917528 UDM917521:UDM917528 UNI917521:UNI917528 UXE917521:UXE917528 VHA917521:VHA917528 VQW917521:VQW917528 WAS917521:WAS917528 WKO917521:WKO917528 WUK917521:WUK917528 HY983057:HY983064 RU983057:RU983064 ABQ983057:ABQ983064 ALM983057:ALM983064 AVI983057:AVI983064 BFE983057:BFE983064 BPA983057:BPA983064 BYW983057:BYW983064 CIS983057:CIS983064 CSO983057:CSO983064 DCK983057:DCK983064 DMG983057:DMG983064 DWC983057:DWC983064 EFY983057:EFY983064 EPU983057:EPU983064 EZQ983057:EZQ983064 FJM983057:FJM983064 FTI983057:FTI983064 GDE983057:GDE983064 GNA983057:GNA983064 GWW983057:GWW983064 HGS983057:HGS983064 HQO983057:HQO983064 IAK983057:IAK983064 IKG983057:IKG983064 IUC983057:IUC983064 JDY983057:JDY983064 JNU983057:JNU983064 JXQ983057:JXQ983064 KHM983057:KHM983064 KRI983057:KRI983064 LBE983057:LBE983064 LLA983057:LLA983064 LUW983057:LUW983064 MES983057:MES983064 MOO983057:MOO983064 MYK983057:MYK983064 NIG983057:NIG983064 NSC983057:NSC983064 OBY983057:OBY983064 OLU983057:OLU983064 OVQ983057:OVQ983064 PFM983057:PFM983064 PPI983057:PPI983064 PZE983057:PZE983064 QJA983057:QJA983064 QSW983057:QSW983064 RCS983057:RCS983064 RMO983057:RMO983064 RWK983057:RWK983064 SGG983057:SGG983064 SQC983057:SQC983064 SZY983057:SZY983064 TJU983057:TJU983064 TTQ983057:TTQ983064 UDM983057:UDM983064 UNI983057:UNI983064 UXE983057:UXE983064 VHA983057:VHA983064 VQW983057:VQW983064 WAS983057:WAS983064 WKO983057:WKO983064 WUK983057:WUK983064 HY56:HY67 RU56:RU67 ABQ56:ABQ67 ALM56:ALM67 AVI56:AVI67 BFE56:BFE67 BPA56:BPA67 BYW56:BYW67 CIS56:CIS67 CSO56:CSO67 DCK56:DCK67 DMG56:DMG67 DWC56:DWC67 EFY56:EFY67 EPU56:EPU67 EZQ56:EZQ67 FJM56:FJM67 FTI56:FTI67 GDE56:GDE67 GNA56:GNA67 GWW56:GWW67 HGS56:HGS67 HQO56:HQO67 IAK56:IAK67 IKG56:IKG67 IUC56:IUC67 JDY56:JDY67 JNU56:JNU67 JXQ56:JXQ67 KHM56:KHM67 KRI56:KRI67 LBE56:LBE67 LLA56:LLA67 LUW56:LUW67 MES56:MES67 MOO56:MOO67 MYK56:MYK67 NIG56:NIG67 NSC56:NSC67 OBY56:OBY67 OLU56:OLU67 OVQ56:OVQ67 PFM56:PFM67 PPI56:PPI67 PZE56:PZE67 QJA56:QJA67 QSW56:QSW67 RCS56:RCS67 RMO56:RMO67 RWK56:RWK67 SGG56:SGG67 SQC56:SQC67 SZY56:SZY67 TJU56:TJU67 TTQ56:TTQ67 UDM56:UDM67 UNI56:UNI67 UXE56:UXE67 VHA56:VHA67 VQW56:VQW67 WAS56:WAS67 WKO56:WKO67 WUK56:WUK67 HY65582:HY65587 RU65582:RU65587 ABQ65582:ABQ65587 ALM65582:ALM65587 AVI65582:AVI65587 BFE65582:BFE65587 BPA65582:BPA65587 BYW65582:BYW65587 CIS65582:CIS65587 CSO65582:CSO65587 DCK65582:DCK65587 DMG65582:DMG65587 DWC65582:DWC65587 EFY65582:EFY65587 EPU65582:EPU65587 EZQ65582:EZQ65587 FJM65582:FJM65587 FTI65582:FTI65587 GDE65582:GDE65587 GNA65582:GNA65587 GWW65582:GWW65587 HGS65582:HGS65587 HQO65582:HQO65587 IAK65582:IAK65587 IKG65582:IKG65587 IUC65582:IUC65587 JDY65582:JDY65587 JNU65582:JNU65587 JXQ65582:JXQ65587 KHM65582:KHM65587 KRI65582:KRI65587 LBE65582:LBE65587 LLA65582:LLA65587 LUW65582:LUW65587 MES65582:MES65587 MOO65582:MOO65587 MYK65582:MYK65587 NIG65582:NIG65587 NSC65582:NSC65587 OBY65582:OBY65587 OLU65582:OLU65587 OVQ65582:OVQ65587 PFM65582:PFM65587 PPI65582:PPI65587 PZE65582:PZE65587 QJA65582:QJA65587 QSW65582:QSW65587 RCS65582:RCS65587 RMO65582:RMO65587 RWK65582:RWK65587 SGG65582:SGG65587 SQC65582:SQC65587 SZY65582:SZY65587 TJU65582:TJU65587 TTQ65582:TTQ65587 UDM65582:UDM65587 UNI65582:UNI65587 UXE65582:UXE65587 VHA65582:VHA65587 VQW65582:VQW65587 WAS65582:WAS65587 WKO65582:WKO65587 WUK65582:WUK65587 HY131118:HY131123 RU131118:RU131123 ABQ131118:ABQ131123 ALM131118:ALM131123 AVI131118:AVI131123 BFE131118:BFE131123 BPA131118:BPA131123 BYW131118:BYW131123 CIS131118:CIS131123 CSO131118:CSO131123 DCK131118:DCK131123 DMG131118:DMG131123 DWC131118:DWC131123 EFY131118:EFY131123 EPU131118:EPU131123 EZQ131118:EZQ131123 FJM131118:FJM131123 FTI131118:FTI131123 GDE131118:GDE131123 GNA131118:GNA131123 GWW131118:GWW131123 HGS131118:HGS131123 HQO131118:HQO131123 IAK131118:IAK131123 IKG131118:IKG131123 IUC131118:IUC131123 JDY131118:JDY131123 JNU131118:JNU131123 JXQ131118:JXQ131123 KHM131118:KHM131123 KRI131118:KRI131123 LBE131118:LBE131123 LLA131118:LLA131123 LUW131118:LUW131123 MES131118:MES131123 MOO131118:MOO131123 MYK131118:MYK131123 NIG131118:NIG131123 NSC131118:NSC131123 OBY131118:OBY131123 OLU131118:OLU131123 OVQ131118:OVQ131123 PFM131118:PFM131123 PPI131118:PPI131123 PZE131118:PZE131123 QJA131118:QJA131123 QSW131118:QSW131123 RCS131118:RCS131123 RMO131118:RMO131123 RWK131118:RWK131123 SGG131118:SGG131123 SQC131118:SQC131123 SZY131118:SZY131123 TJU131118:TJU131123 TTQ131118:TTQ131123 UDM131118:UDM131123 UNI131118:UNI131123 UXE131118:UXE131123 VHA131118:VHA131123 VQW131118:VQW131123 WAS131118:WAS131123 WKO131118:WKO131123 WUK131118:WUK131123 HY196654:HY196659 RU196654:RU196659 ABQ196654:ABQ196659 ALM196654:ALM196659 AVI196654:AVI196659 BFE196654:BFE196659 BPA196654:BPA196659 BYW196654:BYW196659 CIS196654:CIS196659 CSO196654:CSO196659 DCK196654:DCK196659 DMG196654:DMG196659 DWC196654:DWC196659 EFY196654:EFY196659 EPU196654:EPU196659 EZQ196654:EZQ196659 FJM196654:FJM196659 FTI196654:FTI196659 GDE196654:GDE196659 GNA196654:GNA196659 GWW196654:GWW196659 HGS196654:HGS196659 HQO196654:HQO196659 IAK196654:IAK196659 IKG196654:IKG196659 IUC196654:IUC196659 JDY196654:JDY196659 JNU196654:JNU196659 JXQ196654:JXQ196659 KHM196654:KHM196659 KRI196654:KRI196659 LBE196654:LBE196659 LLA196654:LLA196659 LUW196654:LUW196659 MES196654:MES196659 MOO196654:MOO196659 MYK196654:MYK196659 NIG196654:NIG196659 NSC196654:NSC196659 OBY196654:OBY196659 OLU196654:OLU196659 OVQ196654:OVQ196659 PFM196654:PFM196659 PPI196654:PPI196659 PZE196654:PZE196659 QJA196654:QJA196659 QSW196654:QSW196659 RCS196654:RCS196659 RMO196654:RMO196659 RWK196654:RWK196659 SGG196654:SGG196659 SQC196654:SQC196659 SZY196654:SZY196659 TJU196654:TJU196659 TTQ196654:TTQ196659 UDM196654:UDM196659 UNI196654:UNI196659 UXE196654:UXE196659 VHA196654:VHA196659 VQW196654:VQW196659 WAS196654:WAS196659 WKO196654:WKO196659 WUK196654:WUK196659 HY262190:HY262195 RU262190:RU262195 ABQ262190:ABQ262195 ALM262190:ALM262195 AVI262190:AVI262195 BFE262190:BFE262195 BPA262190:BPA262195 BYW262190:BYW262195 CIS262190:CIS262195 CSO262190:CSO262195 DCK262190:DCK262195 DMG262190:DMG262195 DWC262190:DWC262195 EFY262190:EFY262195 EPU262190:EPU262195 EZQ262190:EZQ262195 FJM262190:FJM262195 FTI262190:FTI262195 GDE262190:GDE262195 GNA262190:GNA262195 GWW262190:GWW262195 HGS262190:HGS262195 HQO262190:HQO262195 IAK262190:IAK262195 IKG262190:IKG262195 IUC262190:IUC262195 JDY262190:JDY262195 JNU262190:JNU262195 JXQ262190:JXQ262195 KHM262190:KHM262195 KRI262190:KRI262195 LBE262190:LBE262195 LLA262190:LLA262195 LUW262190:LUW262195 MES262190:MES262195 MOO262190:MOO262195 MYK262190:MYK262195 NIG262190:NIG262195 NSC262190:NSC262195 OBY262190:OBY262195 OLU262190:OLU262195 OVQ262190:OVQ262195 PFM262190:PFM262195 PPI262190:PPI262195 PZE262190:PZE262195 QJA262190:QJA262195 QSW262190:QSW262195 RCS262190:RCS262195 RMO262190:RMO262195 RWK262190:RWK262195 SGG262190:SGG262195 SQC262190:SQC262195 SZY262190:SZY262195 TJU262190:TJU262195 TTQ262190:TTQ262195 UDM262190:UDM262195 UNI262190:UNI262195 UXE262190:UXE262195 VHA262190:VHA262195 VQW262190:VQW262195 WAS262190:WAS262195 WKO262190:WKO262195 WUK262190:WUK262195 HY327726:HY327731 RU327726:RU327731 ABQ327726:ABQ327731 ALM327726:ALM327731 AVI327726:AVI327731 BFE327726:BFE327731 BPA327726:BPA327731 BYW327726:BYW327731 CIS327726:CIS327731 CSO327726:CSO327731 DCK327726:DCK327731 DMG327726:DMG327731 DWC327726:DWC327731 EFY327726:EFY327731 EPU327726:EPU327731 EZQ327726:EZQ327731 FJM327726:FJM327731 FTI327726:FTI327731 GDE327726:GDE327731 GNA327726:GNA327731 GWW327726:GWW327731 HGS327726:HGS327731 HQO327726:HQO327731 IAK327726:IAK327731 IKG327726:IKG327731 IUC327726:IUC327731 JDY327726:JDY327731 JNU327726:JNU327731 JXQ327726:JXQ327731 KHM327726:KHM327731 KRI327726:KRI327731 LBE327726:LBE327731 LLA327726:LLA327731 LUW327726:LUW327731 MES327726:MES327731 MOO327726:MOO327731 MYK327726:MYK327731 NIG327726:NIG327731 NSC327726:NSC327731 OBY327726:OBY327731 OLU327726:OLU327731 OVQ327726:OVQ327731 PFM327726:PFM327731 PPI327726:PPI327731 PZE327726:PZE327731 QJA327726:QJA327731 QSW327726:QSW327731 RCS327726:RCS327731 RMO327726:RMO327731 RWK327726:RWK327731 SGG327726:SGG327731 SQC327726:SQC327731 SZY327726:SZY327731 TJU327726:TJU327731 TTQ327726:TTQ327731 UDM327726:UDM327731 UNI327726:UNI327731 UXE327726:UXE327731 VHA327726:VHA327731 VQW327726:VQW327731 WAS327726:WAS327731 WKO327726:WKO327731 WUK327726:WUK327731 HY393262:HY393267 RU393262:RU393267 ABQ393262:ABQ393267 ALM393262:ALM393267 AVI393262:AVI393267 BFE393262:BFE393267 BPA393262:BPA393267 BYW393262:BYW393267 CIS393262:CIS393267 CSO393262:CSO393267 DCK393262:DCK393267 DMG393262:DMG393267 DWC393262:DWC393267 EFY393262:EFY393267 EPU393262:EPU393267 EZQ393262:EZQ393267 FJM393262:FJM393267 FTI393262:FTI393267 GDE393262:GDE393267 GNA393262:GNA393267 GWW393262:GWW393267 HGS393262:HGS393267 HQO393262:HQO393267 IAK393262:IAK393267 IKG393262:IKG393267 IUC393262:IUC393267 JDY393262:JDY393267 JNU393262:JNU393267 JXQ393262:JXQ393267 KHM393262:KHM393267 KRI393262:KRI393267 LBE393262:LBE393267 LLA393262:LLA393267 LUW393262:LUW393267 MES393262:MES393267 MOO393262:MOO393267 MYK393262:MYK393267 NIG393262:NIG393267 NSC393262:NSC393267 OBY393262:OBY393267 OLU393262:OLU393267 OVQ393262:OVQ393267 PFM393262:PFM393267 PPI393262:PPI393267 PZE393262:PZE393267 QJA393262:QJA393267 QSW393262:QSW393267 RCS393262:RCS393267 RMO393262:RMO393267 RWK393262:RWK393267 SGG393262:SGG393267 SQC393262:SQC393267 SZY393262:SZY393267 TJU393262:TJU393267 TTQ393262:TTQ393267 UDM393262:UDM393267 UNI393262:UNI393267 UXE393262:UXE393267 VHA393262:VHA393267 VQW393262:VQW393267 WAS393262:WAS393267 WKO393262:WKO393267 WUK393262:WUK393267 HY458798:HY458803 RU458798:RU458803 ABQ458798:ABQ458803 ALM458798:ALM458803 AVI458798:AVI458803 BFE458798:BFE458803 BPA458798:BPA458803 BYW458798:BYW458803 CIS458798:CIS458803 CSO458798:CSO458803 DCK458798:DCK458803 DMG458798:DMG458803 DWC458798:DWC458803 EFY458798:EFY458803 EPU458798:EPU458803 EZQ458798:EZQ458803 FJM458798:FJM458803 FTI458798:FTI458803 GDE458798:GDE458803 GNA458798:GNA458803 GWW458798:GWW458803 HGS458798:HGS458803 HQO458798:HQO458803 IAK458798:IAK458803 IKG458798:IKG458803 IUC458798:IUC458803 JDY458798:JDY458803 JNU458798:JNU458803 JXQ458798:JXQ458803 KHM458798:KHM458803 KRI458798:KRI458803 LBE458798:LBE458803 LLA458798:LLA458803 LUW458798:LUW458803 MES458798:MES458803 MOO458798:MOO458803 MYK458798:MYK458803 NIG458798:NIG458803 NSC458798:NSC458803 OBY458798:OBY458803 OLU458798:OLU458803 OVQ458798:OVQ458803 PFM458798:PFM458803 PPI458798:PPI458803 PZE458798:PZE458803 QJA458798:QJA458803 QSW458798:QSW458803 RCS458798:RCS458803 RMO458798:RMO458803 RWK458798:RWK458803 SGG458798:SGG458803 SQC458798:SQC458803 SZY458798:SZY458803 TJU458798:TJU458803 TTQ458798:TTQ458803 UDM458798:UDM458803 UNI458798:UNI458803 UXE458798:UXE458803 VHA458798:VHA458803 VQW458798:VQW458803 WAS458798:WAS458803 WKO458798:WKO458803 WUK458798:WUK458803 HY524334:HY524339 RU524334:RU524339 ABQ524334:ABQ524339 ALM524334:ALM524339 AVI524334:AVI524339 BFE524334:BFE524339 BPA524334:BPA524339 BYW524334:BYW524339 CIS524334:CIS524339 CSO524334:CSO524339 DCK524334:DCK524339 DMG524334:DMG524339 DWC524334:DWC524339 EFY524334:EFY524339 EPU524334:EPU524339 EZQ524334:EZQ524339 FJM524334:FJM524339 FTI524334:FTI524339 GDE524334:GDE524339 GNA524334:GNA524339 GWW524334:GWW524339 HGS524334:HGS524339 HQO524334:HQO524339 IAK524334:IAK524339 IKG524334:IKG524339 IUC524334:IUC524339 JDY524334:JDY524339 JNU524334:JNU524339 JXQ524334:JXQ524339 KHM524334:KHM524339 KRI524334:KRI524339 LBE524334:LBE524339 LLA524334:LLA524339 LUW524334:LUW524339 MES524334:MES524339 MOO524334:MOO524339 MYK524334:MYK524339 NIG524334:NIG524339 NSC524334:NSC524339 OBY524334:OBY524339 OLU524334:OLU524339 OVQ524334:OVQ524339 PFM524334:PFM524339 PPI524334:PPI524339 PZE524334:PZE524339 QJA524334:QJA524339 QSW524334:QSW524339 RCS524334:RCS524339 RMO524334:RMO524339 RWK524334:RWK524339 SGG524334:SGG524339 SQC524334:SQC524339 SZY524334:SZY524339 TJU524334:TJU524339 TTQ524334:TTQ524339 UDM524334:UDM524339 UNI524334:UNI524339 UXE524334:UXE524339 VHA524334:VHA524339 VQW524334:VQW524339 WAS524334:WAS524339 WKO524334:WKO524339 WUK524334:WUK524339 HY589870:HY589875 RU589870:RU589875 ABQ589870:ABQ589875 ALM589870:ALM589875 AVI589870:AVI589875 BFE589870:BFE589875 BPA589870:BPA589875 BYW589870:BYW589875 CIS589870:CIS589875 CSO589870:CSO589875 DCK589870:DCK589875 DMG589870:DMG589875 DWC589870:DWC589875 EFY589870:EFY589875 EPU589870:EPU589875 EZQ589870:EZQ589875 FJM589870:FJM589875 FTI589870:FTI589875 GDE589870:GDE589875 GNA589870:GNA589875 GWW589870:GWW589875 HGS589870:HGS589875 HQO589870:HQO589875 IAK589870:IAK589875 IKG589870:IKG589875 IUC589870:IUC589875 JDY589870:JDY589875 JNU589870:JNU589875 JXQ589870:JXQ589875 KHM589870:KHM589875 KRI589870:KRI589875 LBE589870:LBE589875 LLA589870:LLA589875 LUW589870:LUW589875 MES589870:MES589875 MOO589870:MOO589875 MYK589870:MYK589875 NIG589870:NIG589875 NSC589870:NSC589875 OBY589870:OBY589875 OLU589870:OLU589875 OVQ589870:OVQ589875 PFM589870:PFM589875 PPI589870:PPI589875 PZE589870:PZE589875 QJA589870:QJA589875 QSW589870:QSW589875 RCS589870:RCS589875 RMO589870:RMO589875 RWK589870:RWK589875 SGG589870:SGG589875 SQC589870:SQC589875 SZY589870:SZY589875 TJU589870:TJU589875 TTQ589870:TTQ589875 UDM589870:UDM589875 UNI589870:UNI589875 UXE589870:UXE589875 VHA589870:VHA589875 VQW589870:VQW589875 WAS589870:WAS589875 WKO589870:WKO589875 WUK589870:WUK589875 HY655406:HY655411 RU655406:RU655411 ABQ655406:ABQ655411 ALM655406:ALM655411 AVI655406:AVI655411 BFE655406:BFE655411 BPA655406:BPA655411 BYW655406:BYW655411 CIS655406:CIS655411 CSO655406:CSO655411 DCK655406:DCK655411 DMG655406:DMG655411 DWC655406:DWC655411 EFY655406:EFY655411 EPU655406:EPU655411 EZQ655406:EZQ655411 FJM655406:FJM655411 FTI655406:FTI655411 GDE655406:GDE655411 GNA655406:GNA655411 GWW655406:GWW655411 HGS655406:HGS655411 HQO655406:HQO655411 IAK655406:IAK655411 IKG655406:IKG655411 IUC655406:IUC655411 JDY655406:JDY655411 JNU655406:JNU655411 JXQ655406:JXQ655411 KHM655406:KHM655411 KRI655406:KRI655411 LBE655406:LBE655411 LLA655406:LLA655411 LUW655406:LUW655411 MES655406:MES655411 MOO655406:MOO655411 MYK655406:MYK655411 NIG655406:NIG655411 NSC655406:NSC655411 OBY655406:OBY655411 OLU655406:OLU655411 OVQ655406:OVQ655411 PFM655406:PFM655411 PPI655406:PPI655411 PZE655406:PZE655411 QJA655406:QJA655411 QSW655406:QSW655411 RCS655406:RCS655411 RMO655406:RMO655411 RWK655406:RWK655411 SGG655406:SGG655411 SQC655406:SQC655411 SZY655406:SZY655411 TJU655406:TJU655411 TTQ655406:TTQ655411 UDM655406:UDM655411 UNI655406:UNI655411 UXE655406:UXE655411 VHA655406:VHA655411 VQW655406:VQW655411 WAS655406:WAS655411 WKO655406:WKO655411 WUK655406:WUK655411 HY720942:HY720947 RU720942:RU720947 ABQ720942:ABQ720947 ALM720942:ALM720947 AVI720942:AVI720947 BFE720942:BFE720947 BPA720942:BPA720947 BYW720942:BYW720947 CIS720942:CIS720947 CSO720942:CSO720947 DCK720942:DCK720947 DMG720942:DMG720947 DWC720942:DWC720947 EFY720942:EFY720947 EPU720942:EPU720947 EZQ720942:EZQ720947 FJM720942:FJM720947 FTI720942:FTI720947 GDE720942:GDE720947 GNA720942:GNA720947 GWW720942:GWW720947 HGS720942:HGS720947 HQO720942:HQO720947 IAK720942:IAK720947 IKG720942:IKG720947 IUC720942:IUC720947 JDY720942:JDY720947 JNU720942:JNU720947 JXQ720942:JXQ720947 KHM720942:KHM720947 KRI720942:KRI720947 LBE720942:LBE720947 LLA720942:LLA720947 LUW720942:LUW720947 MES720942:MES720947 MOO720942:MOO720947 MYK720942:MYK720947 NIG720942:NIG720947 NSC720942:NSC720947 OBY720942:OBY720947 OLU720942:OLU720947 OVQ720942:OVQ720947 PFM720942:PFM720947 PPI720942:PPI720947 PZE720942:PZE720947 QJA720942:QJA720947 QSW720942:QSW720947 RCS720942:RCS720947 RMO720942:RMO720947 RWK720942:RWK720947 SGG720942:SGG720947 SQC720942:SQC720947 SZY720942:SZY720947 TJU720942:TJU720947 TTQ720942:TTQ720947 UDM720942:UDM720947 UNI720942:UNI720947 UXE720942:UXE720947 VHA720942:VHA720947 VQW720942:VQW720947 WAS720942:WAS720947 WKO720942:WKO720947 WUK720942:WUK720947 HY786478:HY786483 RU786478:RU786483 ABQ786478:ABQ786483 ALM786478:ALM786483 AVI786478:AVI786483 BFE786478:BFE786483 BPA786478:BPA786483 BYW786478:BYW786483 CIS786478:CIS786483 CSO786478:CSO786483 DCK786478:DCK786483 DMG786478:DMG786483 DWC786478:DWC786483 EFY786478:EFY786483 EPU786478:EPU786483 EZQ786478:EZQ786483 FJM786478:FJM786483 FTI786478:FTI786483 GDE786478:GDE786483 GNA786478:GNA786483 GWW786478:GWW786483 HGS786478:HGS786483 HQO786478:HQO786483 IAK786478:IAK786483 IKG786478:IKG786483 IUC786478:IUC786483 JDY786478:JDY786483 JNU786478:JNU786483 JXQ786478:JXQ786483 KHM786478:KHM786483 KRI786478:KRI786483 LBE786478:LBE786483 LLA786478:LLA786483 LUW786478:LUW786483 MES786478:MES786483 MOO786478:MOO786483 MYK786478:MYK786483 NIG786478:NIG786483 NSC786478:NSC786483 OBY786478:OBY786483 OLU786478:OLU786483 OVQ786478:OVQ786483 PFM786478:PFM786483 PPI786478:PPI786483 PZE786478:PZE786483 QJA786478:QJA786483 QSW786478:QSW786483 RCS786478:RCS786483 RMO786478:RMO786483 RWK786478:RWK786483 SGG786478:SGG786483 SQC786478:SQC786483 SZY786478:SZY786483 TJU786478:TJU786483 TTQ786478:TTQ786483 UDM786478:UDM786483 UNI786478:UNI786483 UXE786478:UXE786483 VHA786478:VHA786483 VQW786478:VQW786483 WAS786478:WAS786483 WKO786478:WKO786483 WUK786478:WUK786483 HY852014:HY852019 RU852014:RU852019 ABQ852014:ABQ852019 ALM852014:ALM852019 AVI852014:AVI852019 BFE852014:BFE852019 BPA852014:BPA852019 BYW852014:BYW852019 CIS852014:CIS852019 CSO852014:CSO852019 DCK852014:DCK852019 DMG852014:DMG852019 DWC852014:DWC852019 EFY852014:EFY852019 EPU852014:EPU852019 EZQ852014:EZQ852019 FJM852014:FJM852019 FTI852014:FTI852019 GDE852014:GDE852019 GNA852014:GNA852019 GWW852014:GWW852019 HGS852014:HGS852019 HQO852014:HQO852019 IAK852014:IAK852019 IKG852014:IKG852019 IUC852014:IUC852019 JDY852014:JDY852019 JNU852014:JNU852019 JXQ852014:JXQ852019 KHM852014:KHM852019 KRI852014:KRI852019 LBE852014:LBE852019 LLA852014:LLA852019 LUW852014:LUW852019 MES852014:MES852019 MOO852014:MOO852019 MYK852014:MYK852019 NIG852014:NIG852019 NSC852014:NSC852019 OBY852014:OBY852019 OLU852014:OLU852019 OVQ852014:OVQ852019 PFM852014:PFM852019 PPI852014:PPI852019 PZE852014:PZE852019 QJA852014:QJA852019 QSW852014:QSW852019 RCS852014:RCS852019 RMO852014:RMO852019 RWK852014:RWK852019 SGG852014:SGG852019 SQC852014:SQC852019 SZY852014:SZY852019 TJU852014:TJU852019 TTQ852014:TTQ852019 UDM852014:UDM852019 UNI852014:UNI852019 UXE852014:UXE852019 VHA852014:VHA852019 VQW852014:VQW852019 WAS852014:WAS852019 WKO852014:WKO852019 WUK852014:WUK852019 HY917550:HY917555 RU917550:RU917555 ABQ917550:ABQ917555 ALM917550:ALM917555 AVI917550:AVI917555 BFE917550:BFE917555 BPA917550:BPA917555 BYW917550:BYW917555 CIS917550:CIS917555 CSO917550:CSO917555 DCK917550:DCK917555 DMG917550:DMG917555 DWC917550:DWC917555 EFY917550:EFY917555 EPU917550:EPU917555 EZQ917550:EZQ917555 FJM917550:FJM917555 FTI917550:FTI917555 GDE917550:GDE917555 GNA917550:GNA917555 GWW917550:GWW917555 HGS917550:HGS917555 HQO917550:HQO917555 IAK917550:IAK917555 IKG917550:IKG917555 IUC917550:IUC917555 JDY917550:JDY917555 JNU917550:JNU917555 JXQ917550:JXQ917555 KHM917550:KHM917555 KRI917550:KRI917555 LBE917550:LBE917555 LLA917550:LLA917555 LUW917550:LUW917555 MES917550:MES917555 MOO917550:MOO917555 MYK917550:MYK917555 NIG917550:NIG917555 NSC917550:NSC917555 OBY917550:OBY917555 OLU917550:OLU917555 OVQ917550:OVQ917555 PFM917550:PFM917555 PPI917550:PPI917555 PZE917550:PZE917555 QJA917550:QJA917555 QSW917550:QSW917555 RCS917550:RCS917555 RMO917550:RMO917555 RWK917550:RWK917555 SGG917550:SGG917555 SQC917550:SQC917555 SZY917550:SZY917555 TJU917550:TJU917555 TTQ917550:TTQ917555 UDM917550:UDM917555 UNI917550:UNI917555 UXE917550:UXE917555 VHA917550:VHA917555 VQW917550:VQW917555 WAS917550:WAS917555 WKO917550:WKO917555 WUK917550:WUK917555 HY983086:HY983091 RU983086:RU983091 ABQ983086:ABQ983091 ALM983086:ALM983091 AVI983086:AVI983091 BFE983086:BFE983091 BPA983086:BPA983091 BYW983086:BYW983091 CIS983086:CIS983091 CSO983086:CSO983091 DCK983086:DCK983091 DMG983086:DMG983091 DWC983086:DWC983091 EFY983086:EFY983091 EPU983086:EPU983091 EZQ983086:EZQ983091 FJM983086:FJM983091 FTI983086:FTI983091 GDE983086:GDE983091 GNA983086:GNA983091 GWW983086:GWW983091 HGS983086:HGS983091 HQO983086:HQO983091 IAK983086:IAK983091 IKG983086:IKG983091 IUC983086:IUC983091 JDY983086:JDY983091 JNU983086:JNU983091 JXQ983086:JXQ983091 KHM983086:KHM983091 KRI983086:KRI983091 LBE983086:LBE983091 LLA983086:LLA983091 LUW983086:LUW983091 MES983086:MES983091 MOO983086:MOO983091 MYK983086:MYK983091 NIG983086:NIG983091 NSC983086:NSC983091 OBY983086:OBY983091 OLU983086:OLU983091 OVQ983086:OVQ983091 PFM983086:PFM983091 PPI983086:PPI983091 PZE983086:PZE983091 QJA983086:QJA983091 QSW983086:QSW983091 RCS983086:RCS983091 RMO983086:RMO983091 RWK983086:RWK983091 SGG983086:SGG983091 SQC983086:SQC983091 SZY983086:SZY983091 TJU983086:TJU983091 TTQ983086:TTQ983091 UDM983086:UDM983091 UNI983086:UNI983091 UXE983086:UXE983091 VHA983086:VHA983091 VQW983086:VQW983091 WAS983086:WAS983091 WKO983086:WKO983091 WUK983086:WUK983091 HY31:HY50 RU31:RU50 ABQ31:ABQ50 ALM31:ALM50 AVI31:AVI50 BFE31:BFE50 BPA31:BPA50 BYW31:BYW50 CIS31:CIS50 CSO31:CSO50 DCK31:DCK50 DMG31:DMG50 DWC31:DWC50 EFY31:EFY50 EPU31:EPU50 EZQ31:EZQ50 FJM31:FJM50 FTI31:FTI50 GDE31:GDE50 GNA31:GNA50 GWW31:GWW50 HGS31:HGS50 HQO31:HQO50 IAK31:IAK50 IKG31:IKG50 IUC31:IUC50 JDY31:JDY50 JNU31:JNU50 JXQ31:JXQ50 KHM31:KHM50 KRI31:KRI50 LBE31:LBE50 LLA31:LLA50 LUW31:LUW50 MES31:MES50 MOO31:MOO50 MYK31:MYK50 NIG31:NIG50 NSC31:NSC50 OBY31:OBY50 OLU31:OLU50 OVQ31:OVQ50 PFM31:PFM50 PPI31:PPI50 PZE31:PZE50 QJA31:QJA50 QSW31:QSW50 RCS31:RCS50 RMO31:RMO50 RWK31:RWK50 SGG31:SGG50 SQC31:SQC50 SZY31:SZY50 TJU31:TJU50 TTQ31:TTQ50 UDM31:UDM50 UNI31:UNI50 UXE31:UXE50 VHA31:VHA50 VQW31:VQW50 WAS31:WAS50 WKO31:WKO50 WUK31:WUK50 HY65565:HY65577 RU65565:RU65577 ABQ65565:ABQ65577 ALM65565:ALM65577 AVI65565:AVI65577 BFE65565:BFE65577 BPA65565:BPA65577 BYW65565:BYW65577 CIS65565:CIS65577 CSO65565:CSO65577 DCK65565:DCK65577 DMG65565:DMG65577 DWC65565:DWC65577 EFY65565:EFY65577 EPU65565:EPU65577 EZQ65565:EZQ65577 FJM65565:FJM65577 FTI65565:FTI65577 GDE65565:GDE65577 GNA65565:GNA65577 GWW65565:GWW65577 HGS65565:HGS65577 HQO65565:HQO65577 IAK65565:IAK65577 IKG65565:IKG65577 IUC65565:IUC65577 JDY65565:JDY65577 JNU65565:JNU65577 JXQ65565:JXQ65577 KHM65565:KHM65577 KRI65565:KRI65577 LBE65565:LBE65577 LLA65565:LLA65577 LUW65565:LUW65577 MES65565:MES65577 MOO65565:MOO65577 MYK65565:MYK65577 NIG65565:NIG65577 NSC65565:NSC65577 OBY65565:OBY65577 OLU65565:OLU65577 OVQ65565:OVQ65577 PFM65565:PFM65577 PPI65565:PPI65577 PZE65565:PZE65577 QJA65565:QJA65577 QSW65565:QSW65577 RCS65565:RCS65577 RMO65565:RMO65577 RWK65565:RWK65577 SGG65565:SGG65577 SQC65565:SQC65577 SZY65565:SZY65577 TJU65565:TJU65577 TTQ65565:TTQ65577 UDM65565:UDM65577 UNI65565:UNI65577 UXE65565:UXE65577 VHA65565:VHA65577 VQW65565:VQW65577 WAS65565:WAS65577 WKO65565:WKO65577 WUK65565:WUK65577 HY131101:HY131113 RU131101:RU131113 ABQ131101:ABQ131113 ALM131101:ALM131113 AVI131101:AVI131113 BFE131101:BFE131113 BPA131101:BPA131113 BYW131101:BYW131113 CIS131101:CIS131113 CSO131101:CSO131113 DCK131101:DCK131113 DMG131101:DMG131113 DWC131101:DWC131113 EFY131101:EFY131113 EPU131101:EPU131113 EZQ131101:EZQ131113 FJM131101:FJM131113 FTI131101:FTI131113 GDE131101:GDE131113 GNA131101:GNA131113 GWW131101:GWW131113 HGS131101:HGS131113 HQO131101:HQO131113 IAK131101:IAK131113 IKG131101:IKG131113 IUC131101:IUC131113 JDY131101:JDY131113 JNU131101:JNU131113 JXQ131101:JXQ131113 KHM131101:KHM131113 KRI131101:KRI131113 LBE131101:LBE131113 LLA131101:LLA131113 LUW131101:LUW131113 MES131101:MES131113 MOO131101:MOO131113 MYK131101:MYK131113 NIG131101:NIG131113 NSC131101:NSC131113 OBY131101:OBY131113 OLU131101:OLU131113 OVQ131101:OVQ131113 PFM131101:PFM131113 PPI131101:PPI131113 PZE131101:PZE131113 QJA131101:QJA131113 QSW131101:QSW131113 RCS131101:RCS131113 RMO131101:RMO131113 RWK131101:RWK131113 SGG131101:SGG131113 SQC131101:SQC131113 SZY131101:SZY131113 TJU131101:TJU131113 TTQ131101:TTQ131113 UDM131101:UDM131113 UNI131101:UNI131113 UXE131101:UXE131113 VHA131101:VHA131113 VQW131101:VQW131113 WAS131101:WAS131113 WKO131101:WKO131113 WUK131101:WUK131113 HY196637:HY196649 RU196637:RU196649 ABQ196637:ABQ196649 ALM196637:ALM196649 AVI196637:AVI196649 BFE196637:BFE196649 BPA196637:BPA196649 BYW196637:BYW196649 CIS196637:CIS196649 CSO196637:CSO196649 DCK196637:DCK196649 DMG196637:DMG196649 DWC196637:DWC196649 EFY196637:EFY196649 EPU196637:EPU196649 EZQ196637:EZQ196649 FJM196637:FJM196649 FTI196637:FTI196649 GDE196637:GDE196649 GNA196637:GNA196649 GWW196637:GWW196649 HGS196637:HGS196649 HQO196637:HQO196649 IAK196637:IAK196649 IKG196637:IKG196649 IUC196637:IUC196649 JDY196637:JDY196649 JNU196637:JNU196649 JXQ196637:JXQ196649 KHM196637:KHM196649 KRI196637:KRI196649 LBE196637:LBE196649 LLA196637:LLA196649 LUW196637:LUW196649 MES196637:MES196649 MOO196637:MOO196649 MYK196637:MYK196649 NIG196637:NIG196649 NSC196637:NSC196649 OBY196637:OBY196649 OLU196637:OLU196649 OVQ196637:OVQ196649 PFM196637:PFM196649 PPI196637:PPI196649 PZE196637:PZE196649 QJA196637:QJA196649 QSW196637:QSW196649 RCS196637:RCS196649 RMO196637:RMO196649 RWK196637:RWK196649 SGG196637:SGG196649 SQC196637:SQC196649 SZY196637:SZY196649 TJU196637:TJU196649 TTQ196637:TTQ196649 UDM196637:UDM196649 UNI196637:UNI196649 UXE196637:UXE196649 VHA196637:VHA196649 VQW196637:VQW196649 WAS196637:WAS196649 WKO196637:WKO196649 WUK196637:WUK196649 HY262173:HY262185 RU262173:RU262185 ABQ262173:ABQ262185 ALM262173:ALM262185 AVI262173:AVI262185 BFE262173:BFE262185 BPA262173:BPA262185 BYW262173:BYW262185 CIS262173:CIS262185 CSO262173:CSO262185 DCK262173:DCK262185 DMG262173:DMG262185 DWC262173:DWC262185 EFY262173:EFY262185 EPU262173:EPU262185 EZQ262173:EZQ262185 FJM262173:FJM262185 FTI262173:FTI262185 GDE262173:GDE262185 GNA262173:GNA262185 GWW262173:GWW262185 HGS262173:HGS262185 HQO262173:HQO262185 IAK262173:IAK262185 IKG262173:IKG262185 IUC262173:IUC262185 JDY262173:JDY262185 JNU262173:JNU262185 JXQ262173:JXQ262185 KHM262173:KHM262185 KRI262173:KRI262185 LBE262173:LBE262185 LLA262173:LLA262185 LUW262173:LUW262185 MES262173:MES262185 MOO262173:MOO262185 MYK262173:MYK262185 NIG262173:NIG262185 NSC262173:NSC262185 OBY262173:OBY262185 OLU262173:OLU262185 OVQ262173:OVQ262185 PFM262173:PFM262185 PPI262173:PPI262185 PZE262173:PZE262185 QJA262173:QJA262185 QSW262173:QSW262185 RCS262173:RCS262185 RMO262173:RMO262185 RWK262173:RWK262185 SGG262173:SGG262185 SQC262173:SQC262185 SZY262173:SZY262185 TJU262173:TJU262185 TTQ262173:TTQ262185 UDM262173:UDM262185 UNI262173:UNI262185 UXE262173:UXE262185 VHA262173:VHA262185 VQW262173:VQW262185 WAS262173:WAS262185 WKO262173:WKO262185 WUK262173:WUK262185 HY327709:HY327721 RU327709:RU327721 ABQ327709:ABQ327721 ALM327709:ALM327721 AVI327709:AVI327721 BFE327709:BFE327721 BPA327709:BPA327721 BYW327709:BYW327721 CIS327709:CIS327721 CSO327709:CSO327721 DCK327709:DCK327721 DMG327709:DMG327721 DWC327709:DWC327721 EFY327709:EFY327721 EPU327709:EPU327721 EZQ327709:EZQ327721 FJM327709:FJM327721 FTI327709:FTI327721 GDE327709:GDE327721 GNA327709:GNA327721 GWW327709:GWW327721 HGS327709:HGS327721 HQO327709:HQO327721 IAK327709:IAK327721 IKG327709:IKG327721 IUC327709:IUC327721 JDY327709:JDY327721 JNU327709:JNU327721 JXQ327709:JXQ327721 KHM327709:KHM327721 KRI327709:KRI327721 LBE327709:LBE327721 LLA327709:LLA327721 LUW327709:LUW327721 MES327709:MES327721 MOO327709:MOO327721 MYK327709:MYK327721 NIG327709:NIG327721 NSC327709:NSC327721 OBY327709:OBY327721 OLU327709:OLU327721 OVQ327709:OVQ327721 PFM327709:PFM327721 PPI327709:PPI327721 PZE327709:PZE327721 QJA327709:QJA327721 QSW327709:QSW327721 RCS327709:RCS327721 RMO327709:RMO327721 RWK327709:RWK327721 SGG327709:SGG327721 SQC327709:SQC327721 SZY327709:SZY327721 TJU327709:TJU327721 TTQ327709:TTQ327721 UDM327709:UDM327721 UNI327709:UNI327721 UXE327709:UXE327721 VHA327709:VHA327721 VQW327709:VQW327721 WAS327709:WAS327721 WKO327709:WKO327721 WUK327709:WUK327721 HY393245:HY393257 RU393245:RU393257 ABQ393245:ABQ393257 ALM393245:ALM393257 AVI393245:AVI393257 BFE393245:BFE393257 BPA393245:BPA393257 BYW393245:BYW393257 CIS393245:CIS393257 CSO393245:CSO393257 DCK393245:DCK393257 DMG393245:DMG393257 DWC393245:DWC393257 EFY393245:EFY393257 EPU393245:EPU393257 EZQ393245:EZQ393257 FJM393245:FJM393257 FTI393245:FTI393257 GDE393245:GDE393257 GNA393245:GNA393257 GWW393245:GWW393257 HGS393245:HGS393257 HQO393245:HQO393257 IAK393245:IAK393257 IKG393245:IKG393257 IUC393245:IUC393257 JDY393245:JDY393257 JNU393245:JNU393257 JXQ393245:JXQ393257 KHM393245:KHM393257 KRI393245:KRI393257 LBE393245:LBE393257 LLA393245:LLA393257 LUW393245:LUW393257 MES393245:MES393257 MOO393245:MOO393257 MYK393245:MYK393257 NIG393245:NIG393257 NSC393245:NSC393257 OBY393245:OBY393257 OLU393245:OLU393257 OVQ393245:OVQ393257 PFM393245:PFM393257 PPI393245:PPI393257 PZE393245:PZE393257 QJA393245:QJA393257 QSW393245:QSW393257 RCS393245:RCS393257 RMO393245:RMO393257 RWK393245:RWK393257 SGG393245:SGG393257 SQC393245:SQC393257 SZY393245:SZY393257 TJU393245:TJU393257 TTQ393245:TTQ393257 UDM393245:UDM393257 UNI393245:UNI393257 UXE393245:UXE393257 VHA393245:VHA393257 VQW393245:VQW393257 WAS393245:WAS393257 WKO393245:WKO393257 WUK393245:WUK393257 HY458781:HY458793 RU458781:RU458793 ABQ458781:ABQ458793 ALM458781:ALM458793 AVI458781:AVI458793 BFE458781:BFE458793 BPA458781:BPA458793 BYW458781:BYW458793 CIS458781:CIS458793 CSO458781:CSO458793 DCK458781:DCK458793 DMG458781:DMG458793 DWC458781:DWC458793 EFY458781:EFY458793 EPU458781:EPU458793 EZQ458781:EZQ458793 FJM458781:FJM458793 FTI458781:FTI458793 GDE458781:GDE458793 GNA458781:GNA458793 GWW458781:GWW458793 HGS458781:HGS458793 HQO458781:HQO458793 IAK458781:IAK458793 IKG458781:IKG458793 IUC458781:IUC458793 JDY458781:JDY458793 JNU458781:JNU458793 JXQ458781:JXQ458793 KHM458781:KHM458793 KRI458781:KRI458793 LBE458781:LBE458793 LLA458781:LLA458793 LUW458781:LUW458793 MES458781:MES458793 MOO458781:MOO458793 MYK458781:MYK458793 NIG458781:NIG458793 NSC458781:NSC458793 OBY458781:OBY458793 OLU458781:OLU458793 OVQ458781:OVQ458793 PFM458781:PFM458793 PPI458781:PPI458793 PZE458781:PZE458793 QJA458781:QJA458793 QSW458781:QSW458793 RCS458781:RCS458793 RMO458781:RMO458793 RWK458781:RWK458793 SGG458781:SGG458793 SQC458781:SQC458793 SZY458781:SZY458793 TJU458781:TJU458793 TTQ458781:TTQ458793 UDM458781:UDM458793 UNI458781:UNI458793 UXE458781:UXE458793 VHA458781:VHA458793 VQW458781:VQW458793 WAS458781:WAS458793 WKO458781:WKO458793 WUK458781:WUK458793 HY524317:HY524329 RU524317:RU524329 ABQ524317:ABQ524329 ALM524317:ALM524329 AVI524317:AVI524329 BFE524317:BFE524329 BPA524317:BPA524329 BYW524317:BYW524329 CIS524317:CIS524329 CSO524317:CSO524329 DCK524317:DCK524329 DMG524317:DMG524329 DWC524317:DWC524329 EFY524317:EFY524329 EPU524317:EPU524329 EZQ524317:EZQ524329 FJM524317:FJM524329 FTI524317:FTI524329 GDE524317:GDE524329 GNA524317:GNA524329 GWW524317:GWW524329 HGS524317:HGS524329 HQO524317:HQO524329 IAK524317:IAK524329 IKG524317:IKG524329 IUC524317:IUC524329 JDY524317:JDY524329 JNU524317:JNU524329 JXQ524317:JXQ524329 KHM524317:KHM524329 KRI524317:KRI524329 LBE524317:LBE524329 LLA524317:LLA524329 LUW524317:LUW524329 MES524317:MES524329 MOO524317:MOO524329 MYK524317:MYK524329 NIG524317:NIG524329 NSC524317:NSC524329 OBY524317:OBY524329 OLU524317:OLU524329 OVQ524317:OVQ524329 PFM524317:PFM524329 PPI524317:PPI524329 PZE524317:PZE524329 QJA524317:QJA524329 QSW524317:QSW524329 RCS524317:RCS524329 RMO524317:RMO524329 RWK524317:RWK524329 SGG524317:SGG524329 SQC524317:SQC524329 SZY524317:SZY524329 TJU524317:TJU524329 TTQ524317:TTQ524329 UDM524317:UDM524329 UNI524317:UNI524329 UXE524317:UXE524329 VHA524317:VHA524329 VQW524317:VQW524329 WAS524317:WAS524329 WKO524317:WKO524329 WUK524317:WUK524329 HY589853:HY589865 RU589853:RU589865 ABQ589853:ABQ589865 ALM589853:ALM589865 AVI589853:AVI589865 BFE589853:BFE589865 BPA589853:BPA589865 BYW589853:BYW589865 CIS589853:CIS589865 CSO589853:CSO589865 DCK589853:DCK589865 DMG589853:DMG589865 DWC589853:DWC589865 EFY589853:EFY589865 EPU589853:EPU589865 EZQ589853:EZQ589865 FJM589853:FJM589865 FTI589853:FTI589865 GDE589853:GDE589865 GNA589853:GNA589865 GWW589853:GWW589865 HGS589853:HGS589865 HQO589853:HQO589865 IAK589853:IAK589865 IKG589853:IKG589865 IUC589853:IUC589865 JDY589853:JDY589865 JNU589853:JNU589865 JXQ589853:JXQ589865 KHM589853:KHM589865 KRI589853:KRI589865 LBE589853:LBE589865 LLA589853:LLA589865 LUW589853:LUW589865 MES589853:MES589865 MOO589853:MOO589865 MYK589853:MYK589865 NIG589853:NIG589865 NSC589853:NSC589865 OBY589853:OBY589865 OLU589853:OLU589865 OVQ589853:OVQ589865 PFM589853:PFM589865 PPI589853:PPI589865 PZE589853:PZE589865 QJA589853:QJA589865 QSW589853:QSW589865 RCS589853:RCS589865 RMO589853:RMO589865 RWK589853:RWK589865 SGG589853:SGG589865 SQC589853:SQC589865 SZY589853:SZY589865 TJU589853:TJU589865 TTQ589853:TTQ589865 UDM589853:UDM589865 UNI589853:UNI589865 UXE589853:UXE589865 VHA589853:VHA589865 VQW589853:VQW589865 WAS589853:WAS589865 WKO589853:WKO589865 WUK589853:WUK589865 HY655389:HY655401 RU655389:RU655401 ABQ655389:ABQ655401 ALM655389:ALM655401 AVI655389:AVI655401 BFE655389:BFE655401 BPA655389:BPA655401 BYW655389:BYW655401 CIS655389:CIS655401 CSO655389:CSO655401 DCK655389:DCK655401 DMG655389:DMG655401 DWC655389:DWC655401 EFY655389:EFY655401 EPU655389:EPU655401 EZQ655389:EZQ655401 FJM655389:FJM655401 FTI655389:FTI655401 GDE655389:GDE655401 GNA655389:GNA655401 GWW655389:GWW655401 HGS655389:HGS655401 HQO655389:HQO655401 IAK655389:IAK655401 IKG655389:IKG655401 IUC655389:IUC655401 JDY655389:JDY655401 JNU655389:JNU655401 JXQ655389:JXQ655401 KHM655389:KHM655401 KRI655389:KRI655401 LBE655389:LBE655401 LLA655389:LLA655401 LUW655389:LUW655401 MES655389:MES655401 MOO655389:MOO655401 MYK655389:MYK655401 NIG655389:NIG655401 NSC655389:NSC655401 OBY655389:OBY655401 OLU655389:OLU655401 OVQ655389:OVQ655401 PFM655389:PFM655401 PPI655389:PPI655401 PZE655389:PZE655401 QJA655389:QJA655401 QSW655389:QSW655401 RCS655389:RCS655401 RMO655389:RMO655401 RWK655389:RWK655401 SGG655389:SGG655401 SQC655389:SQC655401 SZY655389:SZY655401 TJU655389:TJU655401 TTQ655389:TTQ655401 UDM655389:UDM655401 UNI655389:UNI655401 UXE655389:UXE655401 VHA655389:VHA655401 VQW655389:VQW655401 WAS655389:WAS655401 WKO655389:WKO655401 WUK655389:WUK655401 HY720925:HY720937 RU720925:RU720937 ABQ720925:ABQ720937 ALM720925:ALM720937 AVI720925:AVI720937 BFE720925:BFE720937 BPA720925:BPA720937 BYW720925:BYW720937 CIS720925:CIS720937 CSO720925:CSO720937 DCK720925:DCK720937 DMG720925:DMG720937 DWC720925:DWC720937 EFY720925:EFY720937 EPU720925:EPU720937 EZQ720925:EZQ720937 FJM720925:FJM720937 FTI720925:FTI720937 GDE720925:GDE720937 GNA720925:GNA720937 GWW720925:GWW720937 HGS720925:HGS720937 HQO720925:HQO720937 IAK720925:IAK720937 IKG720925:IKG720937 IUC720925:IUC720937 JDY720925:JDY720937 JNU720925:JNU720937 JXQ720925:JXQ720937 KHM720925:KHM720937 KRI720925:KRI720937 LBE720925:LBE720937 LLA720925:LLA720937 LUW720925:LUW720937 MES720925:MES720937 MOO720925:MOO720937 MYK720925:MYK720937 NIG720925:NIG720937 NSC720925:NSC720937 OBY720925:OBY720937 OLU720925:OLU720937 OVQ720925:OVQ720937 PFM720925:PFM720937 PPI720925:PPI720937 PZE720925:PZE720937 QJA720925:QJA720937 QSW720925:QSW720937 RCS720925:RCS720937 RMO720925:RMO720937 RWK720925:RWK720937 SGG720925:SGG720937 SQC720925:SQC720937 SZY720925:SZY720937 TJU720925:TJU720937 TTQ720925:TTQ720937 UDM720925:UDM720937 UNI720925:UNI720937 UXE720925:UXE720937 VHA720925:VHA720937 VQW720925:VQW720937 WAS720925:WAS720937 WKO720925:WKO720937 WUK720925:WUK720937 HY786461:HY786473 RU786461:RU786473 ABQ786461:ABQ786473 ALM786461:ALM786473 AVI786461:AVI786473 BFE786461:BFE786473 BPA786461:BPA786473 BYW786461:BYW786473 CIS786461:CIS786473 CSO786461:CSO786473 DCK786461:DCK786473 DMG786461:DMG786473 DWC786461:DWC786473 EFY786461:EFY786473 EPU786461:EPU786473 EZQ786461:EZQ786473 FJM786461:FJM786473 FTI786461:FTI786473 GDE786461:GDE786473 GNA786461:GNA786473 GWW786461:GWW786473 HGS786461:HGS786473 HQO786461:HQO786473 IAK786461:IAK786473 IKG786461:IKG786473 IUC786461:IUC786473 JDY786461:JDY786473 JNU786461:JNU786473 JXQ786461:JXQ786473 KHM786461:KHM786473 KRI786461:KRI786473 LBE786461:LBE786473 LLA786461:LLA786473 LUW786461:LUW786473 MES786461:MES786473 MOO786461:MOO786473 MYK786461:MYK786473 NIG786461:NIG786473 NSC786461:NSC786473 OBY786461:OBY786473 OLU786461:OLU786473 OVQ786461:OVQ786473 PFM786461:PFM786473 PPI786461:PPI786473 PZE786461:PZE786473 QJA786461:QJA786473 QSW786461:QSW786473 RCS786461:RCS786473 RMO786461:RMO786473 RWK786461:RWK786473 SGG786461:SGG786473 SQC786461:SQC786473 SZY786461:SZY786473 TJU786461:TJU786473 TTQ786461:TTQ786473 UDM786461:UDM786473 UNI786461:UNI786473 UXE786461:UXE786473 VHA786461:VHA786473 VQW786461:VQW786473 WAS786461:WAS786473 WKO786461:WKO786473 WUK786461:WUK786473 HY851997:HY852009 RU851997:RU852009 ABQ851997:ABQ852009 ALM851997:ALM852009 AVI851997:AVI852009 BFE851997:BFE852009 BPA851997:BPA852009 BYW851997:BYW852009 CIS851997:CIS852009 CSO851997:CSO852009 DCK851997:DCK852009 DMG851997:DMG852009 DWC851997:DWC852009 EFY851997:EFY852009 EPU851997:EPU852009 EZQ851997:EZQ852009 FJM851997:FJM852009 FTI851997:FTI852009 GDE851997:GDE852009 GNA851997:GNA852009 GWW851997:GWW852009 HGS851997:HGS852009 HQO851997:HQO852009 IAK851997:IAK852009 IKG851997:IKG852009 IUC851997:IUC852009 JDY851997:JDY852009 JNU851997:JNU852009 JXQ851997:JXQ852009 KHM851997:KHM852009 KRI851997:KRI852009 LBE851997:LBE852009 LLA851997:LLA852009 LUW851997:LUW852009 MES851997:MES852009 MOO851997:MOO852009 MYK851997:MYK852009 NIG851997:NIG852009 NSC851997:NSC852009 OBY851997:OBY852009 OLU851997:OLU852009 OVQ851997:OVQ852009 PFM851997:PFM852009 PPI851997:PPI852009 PZE851997:PZE852009 QJA851997:QJA852009 QSW851997:QSW852009 RCS851997:RCS852009 RMO851997:RMO852009 RWK851997:RWK852009 SGG851997:SGG852009 SQC851997:SQC852009 SZY851997:SZY852009 TJU851997:TJU852009 TTQ851997:TTQ852009 UDM851997:UDM852009 UNI851997:UNI852009 UXE851997:UXE852009 VHA851997:VHA852009 VQW851997:VQW852009 WAS851997:WAS852009 WKO851997:WKO852009 WUK851997:WUK852009 HY917533:HY917545 RU917533:RU917545 ABQ917533:ABQ917545 ALM917533:ALM917545 AVI917533:AVI917545 BFE917533:BFE917545 BPA917533:BPA917545 BYW917533:BYW917545 CIS917533:CIS917545 CSO917533:CSO917545 DCK917533:DCK917545 DMG917533:DMG917545 DWC917533:DWC917545 EFY917533:EFY917545 EPU917533:EPU917545 EZQ917533:EZQ917545 FJM917533:FJM917545 FTI917533:FTI917545 GDE917533:GDE917545 GNA917533:GNA917545 GWW917533:GWW917545 HGS917533:HGS917545 HQO917533:HQO917545 IAK917533:IAK917545 IKG917533:IKG917545 IUC917533:IUC917545 JDY917533:JDY917545 JNU917533:JNU917545 JXQ917533:JXQ917545 KHM917533:KHM917545 KRI917533:KRI917545 LBE917533:LBE917545 LLA917533:LLA917545 LUW917533:LUW917545 MES917533:MES917545 MOO917533:MOO917545 MYK917533:MYK917545 NIG917533:NIG917545 NSC917533:NSC917545 OBY917533:OBY917545 OLU917533:OLU917545 OVQ917533:OVQ917545 PFM917533:PFM917545 PPI917533:PPI917545 PZE917533:PZE917545 QJA917533:QJA917545 QSW917533:QSW917545 RCS917533:RCS917545 RMO917533:RMO917545 RWK917533:RWK917545 SGG917533:SGG917545 SQC917533:SQC917545 SZY917533:SZY917545 TJU917533:TJU917545 TTQ917533:TTQ917545 UDM917533:UDM917545 UNI917533:UNI917545 UXE917533:UXE917545 VHA917533:VHA917545 VQW917533:VQW917545 WAS917533:WAS917545 WKO917533:WKO917545 WUK917533:WUK917545 HY983069:HY983081 RU983069:RU983081 ABQ983069:ABQ983081 ALM983069:ALM983081 AVI983069:AVI983081 BFE983069:BFE983081 BPA983069:BPA983081 BYW983069:BYW983081 CIS983069:CIS983081 CSO983069:CSO983081 DCK983069:DCK983081 DMG983069:DMG983081 DWC983069:DWC983081 EFY983069:EFY983081 EPU983069:EPU983081 EZQ983069:EZQ983081 FJM983069:FJM983081 FTI983069:FTI983081 GDE983069:GDE983081 GNA983069:GNA983081 GWW983069:GWW983081 HGS983069:HGS983081 HQO983069:HQO983081 IAK983069:IAK983081 IKG983069:IKG983081 IUC983069:IUC983081 JDY983069:JDY983081 JNU983069:JNU983081 JXQ983069:JXQ983081 KHM983069:KHM983081 KRI983069:KRI983081 LBE983069:LBE983081 LLA983069:LLA983081 LUW983069:LUW983081 MES983069:MES983081 MOO983069:MOO983081 MYK983069:MYK983081 NIG983069:NIG983081 NSC983069:NSC983081 OBY983069:OBY983081 OLU983069:OLU983081 OVQ983069:OVQ983081 PFM983069:PFM983081 PPI983069:PPI983081 PZE983069:PZE983081 QJA983069:QJA983081 QSW983069:QSW983081 RCS983069:RCS983081 RMO983069:RMO983081 RWK983069:RWK983081 SGG983069:SGG983081 SQC983069:SQC983081 SZY983069:SZY983081 TJU983069:TJU983081 TTQ983069:TTQ983081 UDM983069:UDM983081 UNI983069:UNI983081 UXE983069:UXE983081 VHA983069:VHA983081 VQW983069:VQW983081 WAS983069:WAS983081 WKO983069:WKO983081 WUK983069:WUK983081 HY76:HY86 RU76:RU86 ABQ76:ABQ86 ALM76:ALM86 AVI76:AVI86 BFE76:BFE86 BPA76:BPA86 BYW76:BYW86 CIS76:CIS86 CSO76:CSO86 DCK76:DCK86 DMG76:DMG86 DWC76:DWC86 EFY76:EFY86 EPU76:EPU86 EZQ76:EZQ86 FJM76:FJM86 FTI76:FTI86 GDE76:GDE86 GNA76:GNA86 GWW76:GWW86 HGS76:HGS86 HQO76:HQO86 IAK76:IAK86 IKG76:IKG86 IUC76:IUC86 JDY76:JDY86 JNU76:JNU86 JXQ76:JXQ86 KHM76:KHM86 KRI76:KRI86 LBE76:LBE86 LLA76:LLA86 LUW76:LUW86 MES76:MES86 MOO76:MOO86 MYK76:MYK86 NIG76:NIG86 NSC76:NSC86 OBY76:OBY86 OLU76:OLU86 OVQ76:OVQ86 PFM76:PFM86 PPI76:PPI86 PZE76:PZE86 QJA76:QJA86 QSW76:QSW86 RCS76:RCS86 RMO76:RMO86 RWK76:RWK86 SGG76:SGG86 SQC76:SQC86 SZY76:SZY86 TJU76:TJU86 TTQ76:TTQ86 UDM76:UDM86 UNI76:UNI86 UXE76:UXE86 VHA76:VHA86 VQW76:VQW86 WAS76:WAS86 WKO76:WKO86 WUK76:WUK86 HY65592:HY65593 RU65592:RU65593 ABQ65592:ABQ65593 ALM65592:ALM65593 AVI65592:AVI65593 BFE65592:BFE65593 BPA65592:BPA65593 BYW65592:BYW65593 CIS65592:CIS65593 CSO65592:CSO65593 DCK65592:DCK65593 DMG65592:DMG65593 DWC65592:DWC65593 EFY65592:EFY65593 EPU65592:EPU65593 EZQ65592:EZQ65593 FJM65592:FJM65593 FTI65592:FTI65593 GDE65592:GDE65593 GNA65592:GNA65593 GWW65592:GWW65593 HGS65592:HGS65593 HQO65592:HQO65593 IAK65592:IAK65593 IKG65592:IKG65593 IUC65592:IUC65593 JDY65592:JDY65593 JNU65592:JNU65593 JXQ65592:JXQ65593 KHM65592:KHM65593 KRI65592:KRI65593 LBE65592:LBE65593 LLA65592:LLA65593 LUW65592:LUW65593 MES65592:MES65593 MOO65592:MOO65593 MYK65592:MYK65593 NIG65592:NIG65593 NSC65592:NSC65593 OBY65592:OBY65593 OLU65592:OLU65593 OVQ65592:OVQ65593 PFM65592:PFM65593 PPI65592:PPI65593 PZE65592:PZE65593 QJA65592:QJA65593 QSW65592:QSW65593 RCS65592:RCS65593 RMO65592:RMO65593 RWK65592:RWK65593 SGG65592:SGG65593 SQC65592:SQC65593 SZY65592:SZY65593 TJU65592:TJU65593 TTQ65592:TTQ65593 UDM65592:UDM65593 UNI65592:UNI65593 UXE65592:UXE65593 VHA65592:VHA65593 VQW65592:VQW65593 WAS65592:WAS65593 WKO65592:WKO65593 WUK65592:WUK65593 HY131128:HY131129 RU131128:RU131129 ABQ131128:ABQ131129 ALM131128:ALM131129 AVI131128:AVI131129 BFE131128:BFE131129 BPA131128:BPA131129 BYW131128:BYW131129 CIS131128:CIS131129 CSO131128:CSO131129 DCK131128:DCK131129 DMG131128:DMG131129 DWC131128:DWC131129 EFY131128:EFY131129 EPU131128:EPU131129 EZQ131128:EZQ131129 FJM131128:FJM131129 FTI131128:FTI131129 GDE131128:GDE131129 GNA131128:GNA131129 GWW131128:GWW131129 HGS131128:HGS131129 HQO131128:HQO131129 IAK131128:IAK131129 IKG131128:IKG131129 IUC131128:IUC131129 JDY131128:JDY131129 JNU131128:JNU131129 JXQ131128:JXQ131129 KHM131128:KHM131129 KRI131128:KRI131129 LBE131128:LBE131129 LLA131128:LLA131129 LUW131128:LUW131129 MES131128:MES131129 MOO131128:MOO131129 MYK131128:MYK131129 NIG131128:NIG131129 NSC131128:NSC131129 OBY131128:OBY131129 OLU131128:OLU131129 OVQ131128:OVQ131129 PFM131128:PFM131129 PPI131128:PPI131129 PZE131128:PZE131129 QJA131128:QJA131129 QSW131128:QSW131129 RCS131128:RCS131129 RMO131128:RMO131129 RWK131128:RWK131129 SGG131128:SGG131129 SQC131128:SQC131129 SZY131128:SZY131129 TJU131128:TJU131129 TTQ131128:TTQ131129 UDM131128:UDM131129 UNI131128:UNI131129 UXE131128:UXE131129 VHA131128:VHA131129 VQW131128:VQW131129 WAS131128:WAS131129 WKO131128:WKO131129 WUK131128:WUK131129 HY196664:HY196665 RU196664:RU196665 ABQ196664:ABQ196665 ALM196664:ALM196665 AVI196664:AVI196665 BFE196664:BFE196665 BPA196664:BPA196665 BYW196664:BYW196665 CIS196664:CIS196665 CSO196664:CSO196665 DCK196664:DCK196665 DMG196664:DMG196665 DWC196664:DWC196665 EFY196664:EFY196665 EPU196664:EPU196665 EZQ196664:EZQ196665 FJM196664:FJM196665 FTI196664:FTI196665 GDE196664:GDE196665 GNA196664:GNA196665 GWW196664:GWW196665 HGS196664:HGS196665 HQO196664:HQO196665 IAK196664:IAK196665 IKG196664:IKG196665 IUC196664:IUC196665 JDY196664:JDY196665 JNU196664:JNU196665 JXQ196664:JXQ196665 KHM196664:KHM196665 KRI196664:KRI196665 LBE196664:LBE196665 LLA196664:LLA196665 LUW196664:LUW196665 MES196664:MES196665 MOO196664:MOO196665 MYK196664:MYK196665 NIG196664:NIG196665 NSC196664:NSC196665 OBY196664:OBY196665 OLU196664:OLU196665 OVQ196664:OVQ196665 PFM196664:PFM196665 PPI196664:PPI196665 PZE196664:PZE196665 QJA196664:QJA196665 QSW196664:QSW196665 RCS196664:RCS196665 RMO196664:RMO196665 RWK196664:RWK196665 SGG196664:SGG196665 SQC196664:SQC196665 SZY196664:SZY196665 TJU196664:TJU196665 TTQ196664:TTQ196665 UDM196664:UDM196665 UNI196664:UNI196665 UXE196664:UXE196665 VHA196664:VHA196665 VQW196664:VQW196665 WAS196664:WAS196665 WKO196664:WKO196665 WUK196664:WUK196665 HY262200:HY262201 RU262200:RU262201 ABQ262200:ABQ262201 ALM262200:ALM262201 AVI262200:AVI262201 BFE262200:BFE262201 BPA262200:BPA262201 BYW262200:BYW262201 CIS262200:CIS262201 CSO262200:CSO262201 DCK262200:DCK262201 DMG262200:DMG262201 DWC262200:DWC262201 EFY262200:EFY262201 EPU262200:EPU262201 EZQ262200:EZQ262201 FJM262200:FJM262201 FTI262200:FTI262201 GDE262200:GDE262201 GNA262200:GNA262201 GWW262200:GWW262201 HGS262200:HGS262201 HQO262200:HQO262201 IAK262200:IAK262201 IKG262200:IKG262201 IUC262200:IUC262201 JDY262200:JDY262201 JNU262200:JNU262201 JXQ262200:JXQ262201 KHM262200:KHM262201 KRI262200:KRI262201 LBE262200:LBE262201 LLA262200:LLA262201 LUW262200:LUW262201 MES262200:MES262201 MOO262200:MOO262201 MYK262200:MYK262201 NIG262200:NIG262201 NSC262200:NSC262201 OBY262200:OBY262201 OLU262200:OLU262201 OVQ262200:OVQ262201 PFM262200:PFM262201 PPI262200:PPI262201 PZE262200:PZE262201 QJA262200:QJA262201 QSW262200:QSW262201 RCS262200:RCS262201 RMO262200:RMO262201 RWK262200:RWK262201 SGG262200:SGG262201 SQC262200:SQC262201 SZY262200:SZY262201 TJU262200:TJU262201 TTQ262200:TTQ262201 UDM262200:UDM262201 UNI262200:UNI262201 UXE262200:UXE262201 VHA262200:VHA262201 VQW262200:VQW262201 WAS262200:WAS262201 WKO262200:WKO262201 WUK262200:WUK262201 HY327736:HY327737 RU327736:RU327737 ABQ327736:ABQ327737 ALM327736:ALM327737 AVI327736:AVI327737 BFE327736:BFE327737 BPA327736:BPA327737 BYW327736:BYW327737 CIS327736:CIS327737 CSO327736:CSO327737 DCK327736:DCK327737 DMG327736:DMG327737 DWC327736:DWC327737 EFY327736:EFY327737 EPU327736:EPU327737 EZQ327736:EZQ327737 FJM327736:FJM327737 FTI327736:FTI327737 GDE327736:GDE327737 GNA327736:GNA327737 GWW327736:GWW327737 HGS327736:HGS327737 HQO327736:HQO327737 IAK327736:IAK327737 IKG327736:IKG327737 IUC327736:IUC327737 JDY327736:JDY327737 JNU327736:JNU327737 JXQ327736:JXQ327737 KHM327736:KHM327737 KRI327736:KRI327737 LBE327736:LBE327737 LLA327736:LLA327737 LUW327736:LUW327737 MES327736:MES327737 MOO327736:MOO327737 MYK327736:MYK327737 NIG327736:NIG327737 NSC327736:NSC327737 OBY327736:OBY327737 OLU327736:OLU327737 OVQ327736:OVQ327737 PFM327736:PFM327737 PPI327736:PPI327737 PZE327736:PZE327737 QJA327736:QJA327737 QSW327736:QSW327737 RCS327736:RCS327737 RMO327736:RMO327737 RWK327736:RWK327737 SGG327736:SGG327737 SQC327736:SQC327737 SZY327736:SZY327737 TJU327736:TJU327737 TTQ327736:TTQ327737 UDM327736:UDM327737 UNI327736:UNI327737 UXE327736:UXE327737 VHA327736:VHA327737 VQW327736:VQW327737 WAS327736:WAS327737 WKO327736:WKO327737 WUK327736:WUK327737 HY393272:HY393273 RU393272:RU393273 ABQ393272:ABQ393273 ALM393272:ALM393273 AVI393272:AVI393273 BFE393272:BFE393273 BPA393272:BPA393273 BYW393272:BYW393273 CIS393272:CIS393273 CSO393272:CSO393273 DCK393272:DCK393273 DMG393272:DMG393273 DWC393272:DWC393273 EFY393272:EFY393273 EPU393272:EPU393273 EZQ393272:EZQ393273 FJM393272:FJM393273 FTI393272:FTI393273 GDE393272:GDE393273 GNA393272:GNA393273 GWW393272:GWW393273 HGS393272:HGS393273 HQO393272:HQO393273 IAK393272:IAK393273 IKG393272:IKG393273 IUC393272:IUC393273 JDY393272:JDY393273 JNU393272:JNU393273 JXQ393272:JXQ393273 KHM393272:KHM393273 KRI393272:KRI393273 LBE393272:LBE393273 LLA393272:LLA393273 LUW393272:LUW393273 MES393272:MES393273 MOO393272:MOO393273 MYK393272:MYK393273 NIG393272:NIG393273 NSC393272:NSC393273 OBY393272:OBY393273 OLU393272:OLU393273 OVQ393272:OVQ393273 PFM393272:PFM393273 PPI393272:PPI393273 PZE393272:PZE393273 QJA393272:QJA393273 QSW393272:QSW393273 RCS393272:RCS393273 RMO393272:RMO393273 RWK393272:RWK393273 SGG393272:SGG393273 SQC393272:SQC393273 SZY393272:SZY393273 TJU393272:TJU393273 TTQ393272:TTQ393273 UDM393272:UDM393273 UNI393272:UNI393273 UXE393272:UXE393273 VHA393272:VHA393273 VQW393272:VQW393273 WAS393272:WAS393273 WKO393272:WKO393273 WUK393272:WUK393273 HY458808:HY458809 RU458808:RU458809 ABQ458808:ABQ458809 ALM458808:ALM458809 AVI458808:AVI458809 BFE458808:BFE458809 BPA458808:BPA458809 BYW458808:BYW458809 CIS458808:CIS458809 CSO458808:CSO458809 DCK458808:DCK458809 DMG458808:DMG458809 DWC458808:DWC458809 EFY458808:EFY458809 EPU458808:EPU458809 EZQ458808:EZQ458809 FJM458808:FJM458809 FTI458808:FTI458809 GDE458808:GDE458809 GNA458808:GNA458809 GWW458808:GWW458809 HGS458808:HGS458809 HQO458808:HQO458809 IAK458808:IAK458809 IKG458808:IKG458809 IUC458808:IUC458809 JDY458808:JDY458809 JNU458808:JNU458809 JXQ458808:JXQ458809 KHM458808:KHM458809 KRI458808:KRI458809 LBE458808:LBE458809 LLA458808:LLA458809 LUW458808:LUW458809 MES458808:MES458809 MOO458808:MOO458809 MYK458808:MYK458809 NIG458808:NIG458809 NSC458808:NSC458809 OBY458808:OBY458809 OLU458808:OLU458809 OVQ458808:OVQ458809 PFM458808:PFM458809 PPI458808:PPI458809 PZE458808:PZE458809 QJA458808:QJA458809 QSW458808:QSW458809 RCS458808:RCS458809 RMO458808:RMO458809 RWK458808:RWK458809 SGG458808:SGG458809 SQC458808:SQC458809 SZY458808:SZY458809 TJU458808:TJU458809 TTQ458808:TTQ458809 UDM458808:UDM458809 UNI458808:UNI458809 UXE458808:UXE458809 VHA458808:VHA458809 VQW458808:VQW458809 WAS458808:WAS458809 WKO458808:WKO458809 WUK458808:WUK458809 HY524344:HY524345 RU524344:RU524345 ABQ524344:ABQ524345 ALM524344:ALM524345 AVI524344:AVI524345 BFE524344:BFE524345 BPA524344:BPA524345 BYW524344:BYW524345 CIS524344:CIS524345 CSO524344:CSO524345 DCK524344:DCK524345 DMG524344:DMG524345 DWC524344:DWC524345 EFY524344:EFY524345 EPU524344:EPU524345 EZQ524344:EZQ524345 FJM524344:FJM524345 FTI524344:FTI524345 GDE524344:GDE524345 GNA524344:GNA524345 GWW524344:GWW524345 HGS524344:HGS524345 HQO524344:HQO524345 IAK524344:IAK524345 IKG524344:IKG524345 IUC524344:IUC524345 JDY524344:JDY524345 JNU524344:JNU524345 JXQ524344:JXQ524345 KHM524344:KHM524345 KRI524344:KRI524345 LBE524344:LBE524345 LLA524344:LLA524345 LUW524344:LUW524345 MES524344:MES524345 MOO524344:MOO524345 MYK524344:MYK524345 NIG524344:NIG524345 NSC524344:NSC524345 OBY524344:OBY524345 OLU524344:OLU524345 OVQ524344:OVQ524345 PFM524344:PFM524345 PPI524344:PPI524345 PZE524344:PZE524345 QJA524344:QJA524345 QSW524344:QSW524345 RCS524344:RCS524345 RMO524344:RMO524345 RWK524344:RWK524345 SGG524344:SGG524345 SQC524344:SQC524345 SZY524344:SZY524345 TJU524344:TJU524345 TTQ524344:TTQ524345 UDM524344:UDM524345 UNI524344:UNI524345 UXE524344:UXE524345 VHA524344:VHA524345 VQW524344:VQW524345 WAS524344:WAS524345 WKO524344:WKO524345 WUK524344:WUK524345 HY589880:HY589881 RU589880:RU589881 ABQ589880:ABQ589881 ALM589880:ALM589881 AVI589880:AVI589881 BFE589880:BFE589881 BPA589880:BPA589881 BYW589880:BYW589881 CIS589880:CIS589881 CSO589880:CSO589881 DCK589880:DCK589881 DMG589880:DMG589881 DWC589880:DWC589881 EFY589880:EFY589881 EPU589880:EPU589881 EZQ589880:EZQ589881 FJM589880:FJM589881 FTI589880:FTI589881 GDE589880:GDE589881 GNA589880:GNA589881 GWW589880:GWW589881 HGS589880:HGS589881 HQO589880:HQO589881 IAK589880:IAK589881 IKG589880:IKG589881 IUC589880:IUC589881 JDY589880:JDY589881 JNU589880:JNU589881 JXQ589880:JXQ589881 KHM589880:KHM589881 KRI589880:KRI589881 LBE589880:LBE589881 LLA589880:LLA589881 LUW589880:LUW589881 MES589880:MES589881 MOO589880:MOO589881 MYK589880:MYK589881 NIG589880:NIG589881 NSC589880:NSC589881 OBY589880:OBY589881 OLU589880:OLU589881 OVQ589880:OVQ589881 PFM589880:PFM589881 PPI589880:PPI589881 PZE589880:PZE589881 QJA589880:QJA589881 QSW589880:QSW589881 RCS589880:RCS589881 RMO589880:RMO589881 RWK589880:RWK589881 SGG589880:SGG589881 SQC589880:SQC589881 SZY589880:SZY589881 TJU589880:TJU589881 TTQ589880:TTQ589881 UDM589880:UDM589881 UNI589880:UNI589881 UXE589880:UXE589881 VHA589880:VHA589881 VQW589880:VQW589881 WAS589880:WAS589881 WKO589880:WKO589881 WUK589880:WUK589881 HY655416:HY655417 RU655416:RU655417 ABQ655416:ABQ655417 ALM655416:ALM655417 AVI655416:AVI655417 BFE655416:BFE655417 BPA655416:BPA655417 BYW655416:BYW655417 CIS655416:CIS655417 CSO655416:CSO655417 DCK655416:DCK655417 DMG655416:DMG655417 DWC655416:DWC655417 EFY655416:EFY655417 EPU655416:EPU655417 EZQ655416:EZQ655417 FJM655416:FJM655417 FTI655416:FTI655417 GDE655416:GDE655417 GNA655416:GNA655417 GWW655416:GWW655417 HGS655416:HGS655417 HQO655416:HQO655417 IAK655416:IAK655417 IKG655416:IKG655417 IUC655416:IUC655417 JDY655416:JDY655417 JNU655416:JNU655417 JXQ655416:JXQ655417 KHM655416:KHM655417 KRI655416:KRI655417 LBE655416:LBE655417 LLA655416:LLA655417 LUW655416:LUW655417 MES655416:MES655417 MOO655416:MOO655417 MYK655416:MYK655417 NIG655416:NIG655417 NSC655416:NSC655417 OBY655416:OBY655417 OLU655416:OLU655417 OVQ655416:OVQ655417 PFM655416:PFM655417 PPI655416:PPI655417 PZE655416:PZE655417 QJA655416:QJA655417 QSW655416:QSW655417 RCS655416:RCS655417 RMO655416:RMO655417 RWK655416:RWK655417 SGG655416:SGG655417 SQC655416:SQC655417 SZY655416:SZY655417 TJU655416:TJU655417 TTQ655416:TTQ655417 UDM655416:UDM655417 UNI655416:UNI655417 UXE655416:UXE655417 VHA655416:VHA655417 VQW655416:VQW655417 WAS655416:WAS655417 WKO655416:WKO655417 WUK655416:WUK655417 HY720952:HY720953 RU720952:RU720953 ABQ720952:ABQ720953 ALM720952:ALM720953 AVI720952:AVI720953 BFE720952:BFE720953 BPA720952:BPA720953 BYW720952:BYW720953 CIS720952:CIS720953 CSO720952:CSO720953 DCK720952:DCK720953 DMG720952:DMG720953 DWC720952:DWC720953 EFY720952:EFY720953 EPU720952:EPU720953 EZQ720952:EZQ720953 FJM720952:FJM720953 FTI720952:FTI720953 GDE720952:GDE720953 GNA720952:GNA720953 GWW720952:GWW720953 HGS720952:HGS720953 HQO720952:HQO720953 IAK720952:IAK720953 IKG720952:IKG720953 IUC720952:IUC720953 JDY720952:JDY720953 JNU720952:JNU720953 JXQ720952:JXQ720953 KHM720952:KHM720953 KRI720952:KRI720953 LBE720952:LBE720953 LLA720952:LLA720953 LUW720952:LUW720953 MES720952:MES720953 MOO720952:MOO720953 MYK720952:MYK720953 NIG720952:NIG720953 NSC720952:NSC720953 OBY720952:OBY720953 OLU720952:OLU720953 OVQ720952:OVQ720953 PFM720952:PFM720953 PPI720952:PPI720953 PZE720952:PZE720953 QJA720952:QJA720953 QSW720952:QSW720953 RCS720952:RCS720953 RMO720952:RMO720953 RWK720952:RWK720953 SGG720952:SGG720953 SQC720952:SQC720953 SZY720952:SZY720953 TJU720952:TJU720953 TTQ720952:TTQ720953 UDM720952:UDM720953 UNI720952:UNI720953 UXE720952:UXE720953 VHA720952:VHA720953 VQW720952:VQW720953 WAS720952:WAS720953 WKO720952:WKO720953 WUK720952:WUK720953 HY786488:HY786489 RU786488:RU786489 ABQ786488:ABQ786489 ALM786488:ALM786489 AVI786488:AVI786489 BFE786488:BFE786489 BPA786488:BPA786489 BYW786488:BYW786489 CIS786488:CIS786489 CSO786488:CSO786489 DCK786488:DCK786489 DMG786488:DMG786489 DWC786488:DWC786489 EFY786488:EFY786489 EPU786488:EPU786489 EZQ786488:EZQ786489 FJM786488:FJM786489 FTI786488:FTI786489 GDE786488:GDE786489 GNA786488:GNA786489 GWW786488:GWW786489 HGS786488:HGS786489 HQO786488:HQO786489 IAK786488:IAK786489 IKG786488:IKG786489 IUC786488:IUC786489 JDY786488:JDY786489 JNU786488:JNU786489 JXQ786488:JXQ786489 KHM786488:KHM786489 KRI786488:KRI786489 LBE786488:LBE786489 LLA786488:LLA786489 LUW786488:LUW786489 MES786488:MES786489 MOO786488:MOO786489 MYK786488:MYK786489 NIG786488:NIG786489 NSC786488:NSC786489 OBY786488:OBY786489 OLU786488:OLU786489 OVQ786488:OVQ786489 PFM786488:PFM786489 PPI786488:PPI786489 PZE786488:PZE786489 QJA786488:QJA786489 QSW786488:QSW786489 RCS786488:RCS786489 RMO786488:RMO786489 RWK786488:RWK786489 SGG786488:SGG786489 SQC786488:SQC786489 SZY786488:SZY786489 TJU786488:TJU786489 TTQ786488:TTQ786489 UDM786488:UDM786489 UNI786488:UNI786489 UXE786488:UXE786489 VHA786488:VHA786489 VQW786488:VQW786489 WAS786488:WAS786489 WKO786488:WKO786489 WUK786488:WUK786489 HY852024:HY852025 RU852024:RU852025 ABQ852024:ABQ852025 ALM852024:ALM852025 AVI852024:AVI852025 BFE852024:BFE852025 BPA852024:BPA852025 BYW852024:BYW852025 CIS852024:CIS852025 CSO852024:CSO852025 DCK852024:DCK852025 DMG852024:DMG852025 DWC852024:DWC852025 EFY852024:EFY852025 EPU852024:EPU852025 EZQ852024:EZQ852025 FJM852024:FJM852025 FTI852024:FTI852025 GDE852024:GDE852025 GNA852024:GNA852025 GWW852024:GWW852025 HGS852024:HGS852025 HQO852024:HQO852025 IAK852024:IAK852025 IKG852024:IKG852025 IUC852024:IUC852025 JDY852024:JDY852025 JNU852024:JNU852025 JXQ852024:JXQ852025 KHM852024:KHM852025 KRI852024:KRI852025 LBE852024:LBE852025 LLA852024:LLA852025 LUW852024:LUW852025 MES852024:MES852025 MOO852024:MOO852025 MYK852024:MYK852025 NIG852024:NIG852025 NSC852024:NSC852025 OBY852024:OBY852025 OLU852024:OLU852025 OVQ852024:OVQ852025 PFM852024:PFM852025 PPI852024:PPI852025 PZE852024:PZE852025 QJA852024:QJA852025 QSW852024:QSW852025 RCS852024:RCS852025 RMO852024:RMO852025 RWK852024:RWK852025 SGG852024:SGG852025 SQC852024:SQC852025 SZY852024:SZY852025 TJU852024:TJU852025 TTQ852024:TTQ852025 UDM852024:UDM852025 UNI852024:UNI852025 UXE852024:UXE852025 VHA852024:VHA852025 VQW852024:VQW852025 WAS852024:WAS852025 WKO852024:WKO852025 WUK852024:WUK852025 HY917560:HY917561 RU917560:RU917561 ABQ917560:ABQ917561 ALM917560:ALM917561 AVI917560:AVI917561 BFE917560:BFE917561 BPA917560:BPA917561 BYW917560:BYW917561 CIS917560:CIS917561 CSO917560:CSO917561 DCK917560:DCK917561 DMG917560:DMG917561 DWC917560:DWC917561 EFY917560:EFY917561 EPU917560:EPU917561 EZQ917560:EZQ917561 FJM917560:FJM917561 FTI917560:FTI917561 GDE917560:GDE917561 GNA917560:GNA917561 GWW917560:GWW917561 HGS917560:HGS917561 HQO917560:HQO917561 IAK917560:IAK917561 IKG917560:IKG917561 IUC917560:IUC917561 JDY917560:JDY917561 JNU917560:JNU917561 JXQ917560:JXQ917561 KHM917560:KHM917561 KRI917560:KRI917561 LBE917560:LBE917561 LLA917560:LLA917561 LUW917560:LUW917561 MES917560:MES917561 MOO917560:MOO917561 MYK917560:MYK917561 NIG917560:NIG917561 NSC917560:NSC917561 OBY917560:OBY917561 OLU917560:OLU917561 OVQ917560:OVQ917561 PFM917560:PFM917561 PPI917560:PPI917561 PZE917560:PZE917561 QJA917560:QJA917561 QSW917560:QSW917561 RCS917560:RCS917561 RMO917560:RMO917561 RWK917560:RWK917561 SGG917560:SGG917561 SQC917560:SQC917561 SZY917560:SZY917561 TJU917560:TJU917561 TTQ917560:TTQ917561 UDM917560:UDM917561 UNI917560:UNI917561 UXE917560:UXE917561 VHA917560:VHA917561 VQW917560:VQW917561 WAS917560:WAS917561 WKO917560:WKO917561 WUK917560:WUK917561 HY983096:HY983097 RU983096:RU983097 ABQ983096:ABQ983097 ALM983096:ALM983097 AVI983096:AVI983097 BFE983096:BFE983097 BPA983096:BPA983097 BYW983096:BYW983097 CIS983096:CIS983097 CSO983096:CSO983097 DCK983096:DCK983097 DMG983096:DMG983097 DWC983096:DWC983097 EFY983096:EFY983097 EPU983096:EPU983097 EZQ983096:EZQ983097 FJM983096:FJM983097 FTI983096:FTI983097 GDE983096:GDE983097 GNA983096:GNA983097 GWW983096:GWW983097 HGS983096:HGS983097 HQO983096:HQO983097 IAK983096:IAK983097 IKG983096:IKG983097 IUC983096:IUC983097 JDY983096:JDY983097 JNU983096:JNU983097 JXQ983096:JXQ983097 KHM983096:KHM983097 KRI983096:KRI983097 LBE983096:LBE983097 LLA983096:LLA983097 LUW983096:LUW983097 MES983096:MES983097 MOO983096:MOO983097 MYK983096:MYK983097 NIG983096:NIG983097 NSC983096:NSC983097 OBY983096:OBY983097 OLU983096:OLU983097 OVQ983096:OVQ983097 PFM983096:PFM983097 PPI983096:PPI983097 PZE983096:PZE983097 QJA983096:QJA983097 QSW983096:QSW983097 RCS983096:RCS983097 RMO983096:RMO983097 RWK983096:RWK983097 SGG983096:SGG983097 SQC983096:SQC983097 SZY983096:SZY983097 TJU983096:TJU983097 TTQ983096:TTQ983097 UDM983096:UDM983097 UNI983096:UNI983097 UXE983096:UXE983097 VHA983096:VHA983097 VQW983096:VQW983097 WAS983096:WAS983097 WKO983096:WKO983097 WUK983096:WUK983097 HY65595:HY65599 RU65595:RU65599 ABQ65595:ABQ65599 ALM65595:ALM65599 AVI65595:AVI65599 BFE65595:BFE65599 BPA65595:BPA65599 BYW65595:BYW65599 CIS65595:CIS65599 CSO65595:CSO65599 DCK65595:DCK65599 DMG65595:DMG65599 DWC65595:DWC65599 EFY65595:EFY65599 EPU65595:EPU65599 EZQ65595:EZQ65599 FJM65595:FJM65599 FTI65595:FTI65599 GDE65595:GDE65599 GNA65595:GNA65599 GWW65595:GWW65599 HGS65595:HGS65599 HQO65595:HQO65599 IAK65595:IAK65599 IKG65595:IKG65599 IUC65595:IUC65599 JDY65595:JDY65599 JNU65595:JNU65599 JXQ65595:JXQ65599 KHM65595:KHM65599 KRI65595:KRI65599 LBE65595:LBE65599 LLA65595:LLA65599 LUW65595:LUW65599 MES65595:MES65599 MOO65595:MOO65599 MYK65595:MYK65599 NIG65595:NIG65599 NSC65595:NSC65599 OBY65595:OBY65599 OLU65595:OLU65599 OVQ65595:OVQ65599 PFM65595:PFM65599 PPI65595:PPI65599 PZE65595:PZE65599 QJA65595:QJA65599 QSW65595:QSW65599 RCS65595:RCS65599 RMO65595:RMO65599 RWK65595:RWK65599 SGG65595:SGG65599 SQC65595:SQC65599 SZY65595:SZY65599 TJU65595:TJU65599 TTQ65595:TTQ65599 UDM65595:UDM65599 UNI65595:UNI65599 UXE65595:UXE65599 VHA65595:VHA65599 VQW65595:VQW65599 WAS65595:WAS65599 WKO65595:WKO65599 WUK65595:WUK65599 HY131131:HY131135 RU131131:RU131135 ABQ131131:ABQ131135 ALM131131:ALM131135 AVI131131:AVI131135 BFE131131:BFE131135 BPA131131:BPA131135 BYW131131:BYW131135 CIS131131:CIS131135 CSO131131:CSO131135 DCK131131:DCK131135 DMG131131:DMG131135 DWC131131:DWC131135 EFY131131:EFY131135 EPU131131:EPU131135 EZQ131131:EZQ131135 FJM131131:FJM131135 FTI131131:FTI131135 GDE131131:GDE131135 GNA131131:GNA131135 GWW131131:GWW131135 HGS131131:HGS131135 HQO131131:HQO131135 IAK131131:IAK131135 IKG131131:IKG131135 IUC131131:IUC131135 JDY131131:JDY131135 JNU131131:JNU131135 JXQ131131:JXQ131135 KHM131131:KHM131135 KRI131131:KRI131135 LBE131131:LBE131135 LLA131131:LLA131135 LUW131131:LUW131135 MES131131:MES131135 MOO131131:MOO131135 MYK131131:MYK131135 NIG131131:NIG131135 NSC131131:NSC131135 OBY131131:OBY131135 OLU131131:OLU131135 OVQ131131:OVQ131135 PFM131131:PFM131135 PPI131131:PPI131135 PZE131131:PZE131135 QJA131131:QJA131135 QSW131131:QSW131135 RCS131131:RCS131135 RMO131131:RMO131135 RWK131131:RWK131135 SGG131131:SGG131135 SQC131131:SQC131135 SZY131131:SZY131135 TJU131131:TJU131135 TTQ131131:TTQ131135 UDM131131:UDM131135 UNI131131:UNI131135 UXE131131:UXE131135 VHA131131:VHA131135 VQW131131:VQW131135 WAS131131:WAS131135 WKO131131:WKO131135 WUK131131:WUK131135 HY196667:HY196671 RU196667:RU196671 ABQ196667:ABQ196671 ALM196667:ALM196671 AVI196667:AVI196671 BFE196667:BFE196671 BPA196667:BPA196671 BYW196667:BYW196671 CIS196667:CIS196671 CSO196667:CSO196671 DCK196667:DCK196671 DMG196667:DMG196671 DWC196667:DWC196671 EFY196667:EFY196671 EPU196667:EPU196671 EZQ196667:EZQ196671 FJM196667:FJM196671 FTI196667:FTI196671 GDE196667:GDE196671 GNA196667:GNA196671 GWW196667:GWW196671 HGS196667:HGS196671 HQO196667:HQO196671 IAK196667:IAK196671 IKG196667:IKG196671 IUC196667:IUC196671 JDY196667:JDY196671 JNU196667:JNU196671 JXQ196667:JXQ196671 KHM196667:KHM196671 KRI196667:KRI196671 LBE196667:LBE196671 LLA196667:LLA196671 LUW196667:LUW196671 MES196667:MES196671 MOO196667:MOO196671 MYK196667:MYK196671 NIG196667:NIG196671 NSC196667:NSC196671 OBY196667:OBY196671 OLU196667:OLU196671 OVQ196667:OVQ196671 PFM196667:PFM196671 PPI196667:PPI196671 PZE196667:PZE196671 QJA196667:QJA196671 QSW196667:QSW196671 RCS196667:RCS196671 RMO196667:RMO196671 RWK196667:RWK196671 SGG196667:SGG196671 SQC196667:SQC196671 SZY196667:SZY196671 TJU196667:TJU196671 TTQ196667:TTQ196671 UDM196667:UDM196671 UNI196667:UNI196671 UXE196667:UXE196671 VHA196667:VHA196671 VQW196667:VQW196671 WAS196667:WAS196671 WKO196667:WKO196671 WUK196667:WUK196671 HY262203:HY262207 RU262203:RU262207 ABQ262203:ABQ262207 ALM262203:ALM262207 AVI262203:AVI262207 BFE262203:BFE262207 BPA262203:BPA262207 BYW262203:BYW262207 CIS262203:CIS262207 CSO262203:CSO262207 DCK262203:DCK262207 DMG262203:DMG262207 DWC262203:DWC262207 EFY262203:EFY262207 EPU262203:EPU262207 EZQ262203:EZQ262207 FJM262203:FJM262207 FTI262203:FTI262207 GDE262203:GDE262207 GNA262203:GNA262207 GWW262203:GWW262207 HGS262203:HGS262207 HQO262203:HQO262207 IAK262203:IAK262207 IKG262203:IKG262207 IUC262203:IUC262207 JDY262203:JDY262207 JNU262203:JNU262207 JXQ262203:JXQ262207 KHM262203:KHM262207 KRI262203:KRI262207 LBE262203:LBE262207 LLA262203:LLA262207 LUW262203:LUW262207 MES262203:MES262207 MOO262203:MOO262207 MYK262203:MYK262207 NIG262203:NIG262207 NSC262203:NSC262207 OBY262203:OBY262207 OLU262203:OLU262207 OVQ262203:OVQ262207 PFM262203:PFM262207 PPI262203:PPI262207 PZE262203:PZE262207 QJA262203:QJA262207 QSW262203:QSW262207 RCS262203:RCS262207 RMO262203:RMO262207 RWK262203:RWK262207 SGG262203:SGG262207 SQC262203:SQC262207 SZY262203:SZY262207 TJU262203:TJU262207 TTQ262203:TTQ262207 UDM262203:UDM262207 UNI262203:UNI262207 UXE262203:UXE262207 VHA262203:VHA262207 VQW262203:VQW262207 WAS262203:WAS262207 WKO262203:WKO262207 WUK262203:WUK262207 HY327739:HY327743 RU327739:RU327743 ABQ327739:ABQ327743 ALM327739:ALM327743 AVI327739:AVI327743 BFE327739:BFE327743 BPA327739:BPA327743 BYW327739:BYW327743 CIS327739:CIS327743 CSO327739:CSO327743 DCK327739:DCK327743 DMG327739:DMG327743 DWC327739:DWC327743 EFY327739:EFY327743 EPU327739:EPU327743 EZQ327739:EZQ327743 FJM327739:FJM327743 FTI327739:FTI327743 GDE327739:GDE327743 GNA327739:GNA327743 GWW327739:GWW327743 HGS327739:HGS327743 HQO327739:HQO327743 IAK327739:IAK327743 IKG327739:IKG327743 IUC327739:IUC327743 JDY327739:JDY327743 JNU327739:JNU327743 JXQ327739:JXQ327743 KHM327739:KHM327743 KRI327739:KRI327743 LBE327739:LBE327743 LLA327739:LLA327743 LUW327739:LUW327743 MES327739:MES327743 MOO327739:MOO327743 MYK327739:MYK327743 NIG327739:NIG327743 NSC327739:NSC327743 OBY327739:OBY327743 OLU327739:OLU327743 OVQ327739:OVQ327743 PFM327739:PFM327743 PPI327739:PPI327743 PZE327739:PZE327743 QJA327739:QJA327743 QSW327739:QSW327743 RCS327739:RCS327743 RMO327739:RMO327743 RWK327739:RWK327743 SGG327739:SGG327743 SQC327739:SQC327743 SZY327739:SZY327743 TJU327739:TJU327743 TTQ327739:TTQ327743 UDM327739:UDM327743 UNI327739:UNI327743 UXE327739:UXE327743 VHA327739:VHA327743 VQW327739:VQW327743 WAS327739:WAS327743 WKO327739:WKO327743 WUK327739:WUK327743 HY393275:HY393279 RU393275:RU393279 ABQ393275:ABQ393279 ALM393275:ALM393279 AVI393275:AVI393279 BFE393275:BFE393279 BPA393275:BPA393279 BYW393275:BYW393279 CIS393275:CIS393279 CSO393275:CSO393279 DCK393275:DCK393279 DMG393275:DMG393279 DWC393275:DWC393279 EFY393275:EFY393279 EPU393275:EPU393279 EZQ393275:EZQ393279 FJM393275:FJM393279 FTI393275:FTI393279 GDE393275:GDE393279 GNA393275:GNA393279 GWW393275:GWW393279 HGS393275:HGS393279 HQO393275:HQO393279 IAK393275:IAK393279 IKG393275:IKG393279 IUC393275:IUC393279 JDY393275:JDY393279 JNU393275:JNU393279 JXQ393275:JXQ393279 KHM393275:KHM393279 KRI393275:KRI393279 LBE393275:LBE393279 LLA393275:LLA393279 LUW393275:LUW393279 MES393275:MES393279 MOO393275:MOO393279 MYK393275:MYK393279 NIG393275:NIG393279 NSC393275:NSC393279 OBY393275:OBY393279 OLU393275:OLU393279 OVQ393275:OVQ393279 PFM393275:PFM393279 PPI393275:PPI393279 PZE393275:PZE393279 QJA393275:QJA393279 QSW393275:QSW393279 RCS393275:RCS393279 RMO393275:RMO393279 RWK393275:RWK393279 SGG393275:SGG393279 SQC393275:SQC393279 SZY393275:SZY393279 TJU393275:TJU393279 TTQ393275:TTQ393279 UDM393275:UDM393279 UNI393275:UNI393279 UXE393275:UXE393279 VHA393275:VHA393279 VQW393275:VQW393279 WAS393275:WAS393279 WKO393275:WKO393279 WUK393275:WUK393279 HY458811:HY458815 RU458811:RU458815 ABQ458811:ABQ458815 ALM458811:ALM458815 AVI458811:AVI458815 BFE458811:BFE458815 BPA458811:BPA458815 BYW458811:BYW458815 CIS458811:CIS458815 CSO458811:CSO458815 DCK458811:DCK458815 DMG458811:DMG458815 DWC458811:DWC458815 EFY458811:EFY458815 EPU458811:EPU458815 EZQ458811:EZQ458815 FJM458811:FJM458815 FTI458811:FTI458815 GDE458811:GDE458815 GNA458811:GNA458815 GWW458811:GWW458815 HGS458811:HGS458815 HQO458811:HQO458815 IAK458811:IAK458815 IKG458811:IKG458815 IUC458811:IUC458815 JDY458811:JDY458815 JNU458811:JNU458815 JXQ458811:JXQ458815 KHM458811:KHM458815 KRI458811:KRI458815 LBE458811:LBE458815 LLA458811:LLA458815 LUW458811:LUW458815 MES458811:MES458815 MOO458811:MOO458815 MYK458811:MYK458815 NIG458811:NIG458815 NSC458811:NSC458815 OBY458811:OBY458815 OLU458811:OLU458815 OVQ458811:OVQ458815 PFM458811:PFM458815 PPI458811:PPI458815 PZE458811:PZE458815 QJA458811:QJA458815 QSW458811:QSW458815 RCS458811:RCS458815 RMO458811:RMO458815 RWK458811:RWK458815 SGG458811:SGG458815 SQC458811:SQC458815 SZY458811:SZY458815 TJU458811:TJU458815 TTQ458811:TTQ458815 UDM458811:UDM458815 UNI458811:UNI458815 UXE458811:UXE458815 VHA458811:VHA458815 VQW458811:VQW458815 WAS458811:WAS458815 WKO458811:WKO458815 WUK458811:WUK458815 HY524347:HY524351 RU524347:RU524351 ABQ524347:ABQ524351 ALM524347:ALM524351 AVI524347:AVI524351 BFE524347:BFE524351 BPA524347:BPA524351 BYW524347:BYW524351 CIS524347:CIS524351 CSO524347:CSO524351 DCK524347:DCK524351 DMG524347:DMG524351 DWC524347:DWC524351 EFY524347:EFY524351 EPU524347:EPU524351 EZQ524347:EZQ524351 FJM524347:FJM524351 FTI524347:FTI524351 GDE524347:GDE524351 GNA524347:GNA524351 GWW524347:GWW524351 HGS524347:HGS524351 HQO524347:HQO524351 IAK524347:IAK524351 IKG524347:IKG524351 IUC524347:IUC524351 JDY524347:JDY524351 JNU524347:JNU524351 JXQ524347:JXQ524351 KHM524347:KHM524351 KRI524347:KRI524351 LBE524347:LBE524351 LLA524347:LLA524351 LUW524347:LUW524351 MES524347:MES524351 MOO524347:MOO524351 MYK524347:MYK524351 NIG524347:NIG524351 NSC524347:NSC524351 OBY524347:OBY524351 OLU524347:OLU524351 OVQ524347:OVQ524351 PFM524347:PFM524351 PPI524347:PPI524351 PZE524347:PZE524351 QJA524347:QJA524351 QSW524347:QSW524351 RCS524347:RCS524351 RMO524347:RMO524351 RWK524347:RWK524351 SGG524347:SGG524351 SQC524347:SQC524351 SZY524347:SZY524351 TJU524347:TJU524351 TTQ524347:TTQ524351 UDM524347:UDM524351 UNI524347:UNI524351 UXE524347:UXE524351 VHA524347:VHA524351 VQW524347:VQW524351 WAS524347:WAS524351 WKO524347:WKO524351 WUK524347:WUK524351 HY589883:HY589887 RU589883:RU589887 ABQ589883:ABQ589887 ALM589883:ALM589887 AVI589883:AVI589887 BFE589883:BFE589887 BPA589883:BPA589887 BYW589883:BYW589887 CIS589883:CIS589887 CSO589883:CSO589887 DCK589883:DCK589887 DMG589883:DMG589887 DWC589883:DWC589887 EFY589883:EFY589887 EPU589883:EPU589887 EZQ589883:EZQ589887 FJM589883:FJM589887 FTI589883:FTI589887 GDE589883:GDE589887 GNA589883:GNA589887 GWW589883:GWW589887 HGS589883:HGS589887 HQO589883:HQO589887 IAK589883:IAK589887 IKG589883:IKG589887 IUC589883:IUC589887 JDY589883:JDY589887 JNU589883:JNU589887 JXQ589883:JXQ589887 KHM589883:KHM589887 KRI589883:KRI589887 LBE589883:LBE589887 LLA589883:LLA589887 LUW589883:LUW589887 MES589883:MES589887 MOO589883:MOO589887 MYK589883:MYK589887 NIG589883:NIG589887 NSC589883:NSC589887 OBY589883:OBY589887 OLU589883:OLU589887 OVQ589883:OVQ589887 PFM589883:PFM589887 PPI589883:PPI589887 PZE589883:PZE589887 QJA589883:QJA589887 QSW589883:QSW589887 RCS589883:RCS589887 RMO589883:RMO589887 RWK589883:RWK589887 SGG589883:SGG589887 SQC589883:SQC589887 SZY589883:SZY589887 TJU589883:TJU589887 TTQ589883:TTQ589887 UDM589883:UDM589887 UNI589883:UNI589887 UXE589883:UXE589887 VHA589883:VHA589887 VQW589883:VQW589887 WAS589883:WAS589887 WKO589883:WKO589887 WUK589883:WUK589887 HY655419:HY655423 RU655419:RU655423 ABQ655419:ABQ655423 ALM655419:ALM655423 AVI655419:AVI655423 BFE655419:BFE655423 BPA655419:BPA655423 BYW655419:BYW655423 CIS655419:CIS655423 CSO655419:CSO655423 DCK655419:DCK655423 DMG655419:DMG655423 DWC655419:DWC655423 EFY655419:EFY655423 EPU655419:EPU655423 EZQ655419:EZQ655423 FJM655419:FJM655423 FTI655419:FTI655423 GDE655419:GDE655423 GNA655419:GNA655423 GWW655419:GWW655423 HGS655419:HGS655423 HQO655419:HQO655423 IAK655419:IAK655423 IKG655419:IKG655423 IUC655419:IUC655423 JDY655419:JDY655423 JNU655419:JNU655423 JXQ655419:JXQ655423 KHM655419:KHM655423 KRI655419:KRI655423 LBE655419:LBE655423 LLA655419:LLA655423 LUW655419:LUW655423 MES655419:MES655423 MOO655419:MOO655423 MYK655419:MYK655423 NIG655419:NIG655423 NSC655419:NSC655423 OBY655419:OBY655423 OLU655419:OLU655423 OVQ655419:OVQ655423 PFM655419:PFM655423 PPI655419:PPI655423 PZE655419:PZE655423 QJA655419:QJA655423 QSW655419:QSW655423 RCS655419:RCS655423 RMO655419:RMO655423 RWK655419:RWK655423 SGG655419:SGG655423 SQC655419:SQC655423 SZY655419:SZY655423 TJU655419:TJU655423 TTQ655419:TTQ655423 UDM655419:UDM655423 UNI655419:UNI655423 UXE655419:UXE655423 VHA655419:VHA655423 VQW655419:VQW655423 WAS655419:WAS655423 WKO655419:WKO655423 WUK655419:WUK655423 HY720955:HY720959 RU720955:RU720959 ABQ720955:ABQ720959 ALM720955:ALM720959 AVI720955:AVI720959 BFE720955:BFE720959 BPA720955:BPA720959 BYW720955:BYW720959 CIS720955:CIS720959 CSO720955:CSO720959 DCK720955:DCK720959 DMG720955:DMG720959 DWC720955:DWC720959 EFY720955:EFY720959 EPU720955:EPU720959 EZQ720955:EZQ720959 FJM720955:FJM720959 FTI720955:FTI720959 GDE720955:GDE720959 GNA720955:GNA720959 GWW720955:GWW720959 HGS720955:HGS720959 HQO720955:HQO720959 IAK720955:IAK720959 IKG720955:IKG720959 IUC720955:IUC720959 JDY720955:JDY720959 JNU720955:JNU720959 JXQ720955:JXQ720959 KHM720955:KHM720959 KRI720955:KRI720959 LBE720955:LBE720959 LLA720955:LLA720959 LUW720955:LUW720959 MES720955:MES720959 MOO720955:MOO720959 MYK720955:MYK720959 NIG720955:NIG720959 NSC720955:NSC720959 OBY720955:OBY720959 OLU720955:OLU720959 OVQ720955:OVQ720959 PFM720955:PFM720959 PPI720955:PPI720959 PZE720955:PZE720959 QJA720955:QJA720959 QSW720955:QSW720959 RCS720955:RCS720959 RMO720955:RMO720959 RWK720955:RWK720959 SGG720955:SGG720959 SQC720955:SQC720959 SZY720955:SZY720959 TJU720955:TJU720959 TTQ720955:TTQ720959 UDM720955:UDM720959 UNI720955:UNI720959 UXE720955:UXE720959 VHA720955:VHA720959 VQW720955:VQW720959 WAS720955:WAS720959 WKO720955:WKO720959 WUK720955:WUK720959 HY786491:HY786495 RU786491:RU786495 ABQ786491:ABQ786495 ALM786491:ALM786495 AVI786491:AVI786495 BFE786491:BFE786495 BPA786491:BPA786495 BYW786491:BYW786495 CIS786491:CIS786495 CSO786491:CSO786495 DCK786491:DCK786495 DMG786491:DMG786495 DWC786491:DWC786495 EFY786491:EFY786495 EPU786491:EPU786495 EZQ786491:EZQ786495 FJM786491:FJM786495 FTI786491:FTI786495 GDE786491:GDE786495 GNA786491:GNA786495 GWW786491:GWW786495 HGS786491:HGS786495 HQO786491:HQO786495 IAK786491:IAK786495 IKG786491:IKG786495 IUC786491:IUC786495 JDY786491:JDY786495 JNU786491:JNU786495 JXQ786491:JXQ786495 KHM786491:KHM786495 KRI786491:KRI786495 LBE786491:LBE786495 LLA786491:LLA786495 LUW786491:LUW786495 MES786491:MES786495 MOO786491:MOO786495 MYK786491:MYK786495 NIG786491:NIG786495 NSC786491:NSC786495 OBY786491:OBY786495 OLU786491:OLU786495 OVQ786491:OVQ786495 PFM786491:PFM786495 PPI786491:PPI786495 PZE786491:PZE786495 QJA786491:QJA786495 QSW786491:QSW786495 RCS786491:RCS786495 RMO786491:RMO786495 RWK786491:RWK786495 SGG786491:SGG786495 SQC786491:SQC786495 SZY786491:SZY786495 TJU786491:TJU786495 TTQ786491:TTQ786495 UDM786491:UDM786495 UNI786491:UNI786495 UXE786491:UXE786495 VHA786491:VHA786495 VQW786491:VQW786495 WAS786491:WAS786495 WKO786491:WKO786495 WUK786491:WUK786495 HY852027:HY852031 RU852027:RU852031 ABQ852027:ABQ852031 ALM852027:ALM852031 AVI852027:AVI852031 BFE852027:BFE852031 BPA852027:BPA852031 BYW852027:BYW852031 CIS852027:CIS852031 CSO852027:CSO852031 DCK852027:DCK852031 DMG852027:DMG852031 DWC852027:DWC852031 EFY852027:EFY852031 EPU852027:EPU852031 EZQ852027:EZQ852031 FJM852027:FJM852031 FTI852027:FTI852031 GDE852027:GDE852031 GNA852027:GNA852031 GWW852027:GWW852031 HGS852027:HGS852031 HQO852027:HQO852031 IAK852027:IAK852031 IKG852027:IKG852031 IUC852027:IUC852031 JDY852027:JDY852031 JNU852027:JNU852031 JXQ852027:JXQ852031 KHM852027:KHM852031 KRI852027:KRI852031 LBE852027:LBE852031 LLA852027:LLA852031 LUW852027:LUW852031 MES852027:MES852031 MOO852027:MOO852031 MYK852027:MYK852031 NIG852027:NIG852031 NSC852027:NSC852031 OBY852027:OBY852031 OLU852027:OLU852031 OVQ852027:OVQ852031 PFM852027:PFM852031 PPI852027:PPI852031 PZE852027:PZE852031 QJA852027:QJA852031 QSW852027:QSW852031 RCS852027:RCS852031 RMO852027:RMO852031 RWK852027:RWK852031 SGG852027:SGG852031 SQC852027:SQC852031 SZY852027:SZY852031 TJU852027:TJU852031 TTQ852027:TTQ852031 UDM852027:UDM852031 UNI852027:UNI852031 UXE852027:UXE852031 VHA852027:VHA852031 VQW852027:VQW852031 WAS852027:WAS852031 WKO852027:WKO852031 WUK852027:WUK852031 HY917563:HY917567 RU917563:RU917567 ABQ917563:ABQ917567 ALM917563:ALM917567 AVI917563:AVI917567 BFE917563:BFE917567 BPA917563:BPA917567 BYW917563:BYW917567 CIS917563:CIS917567 CSO917563:CSO917567 DCK917563:DCK917567 DMG917563:DMG917567 DWC917563:DWC917567 EFY917563:EFY917567 EPU917563:EPU917567 EZQ917563:EZQ917567 FJM917563:FJM917567 FTI917563:FTI917567 GDE917563:GDE917567 GNA917563:GNA917567 GWW917563:GWW917567 HGS917563:HGS917567 HQO917563:HQO917567 IAK917563:IAK917567 IKG917563:IKG917567 IUC917563:IUC917567 JDY917563:JDY917567 JNU917563:JNU917567 JXQ917563:JXQ917567 KHM917563:KHM917567 KRI917563:KRI917567 LBE917563:LBE917567 LLA917563:LLA917567 LUW917563:LUW917567 MES917563:MES917567 MOO917563:MOO917567 MYK917563:MYK917567 NIG917563:NIG917567 NSC917563:NSC917567 OBY917563:OBY917567 OLU917563:OLU917567 OVQ917563:OVQ917567 PFM917563:PFM917567 PPI917563:PPI917567 PZE917563:PZE917567 QJA917563:QJA917567 QSW917563:QSW917567 RCS917563:RCS917567 RMO917563:RMO917567 RWK917563:RWK917567 SGG917563:SGG917567 SQC917563:SQC917567 SZY917563:SZY917567 TJU917563:TJU917567 TTQ917563:TTQ917567 UDM917563:UDM917567 UNI917563:UNI917567 UXE917563:UXE917567 VHA917563:VHA917567 VQW917563:VQW917567 WAS917563:WAS917567 WKO917563:WKO917567 WUK917563:WUK917567 HY983099:HY983103 RU983099:RU983103 ABQ983099:ABQ983103 ALM983099:ALM983103 AVI983099:AVI983103 BFE983099:BFE983103 BPA983099:BPA983103 BYW983099:BYW983103 CIS983099:CIS983103 CSO983099:CSO983103 DCK983099:DCK983103 DMG983099:DMG983103 DWC983099:DWC983103 EFY983099:EFY983103 EPU983099:EPU983103 EZQ983099:EZQ983103 FJM983099:FJM983103 FTI983099:FTI983103 GDE983099:GDE983103 GNA983099:GNA983103 GWW983099:GWW983103 HGS983099:HGS983103 HQO983099:HQO983103 IAK983099:IAK983103 IKG983099:IKG983103 IUC983099:IUC983103 JDY983099:JDY983103 JNU983099:JNU983103 JXQ983099:JXQ983103 KHM983099:KHM983103 KRI983099:KRI983103 LBE983099:LBE983103 LLA983099:LLA983103 LUW983099:LUW983103 MES983099:MES983103 MOO983099:MOO983103 MYK983099:MYK983103 NIG983099:NIG983103 NSC983099:NSC983103 OBY983099:OBY983103 OLU983099:OLU983103 OVQ983099:OVQ983103 PFM983099:PFM983103 PPI983099:PPI983103 PZE983099:PZE983103 QJA983099:QJA983103 QSW983099:QSW983103 RCS983099:RCS983103 RMO983099:RMO983103 RWK983099:RWK983103 SGG983099:SGG983103 SQC983099:SQC983103 SZY983099:SZY983103 TJU983099:TJU983103 TTQ983099:TTQ983103 UDM983099:UDM983103 UNI983099:UNI983103 UXE983099:UXE983103 VHA983099:VHA983103 VQW983099:VQW983103 WAS983099:WAS983103 WKO983099:WKO983103" xr:uid="{2E8A7468-EC23-4896-BF5F-14CAFFFF482B}">
      <formula1>#REF!</formula1>
    </dataValidation>
  </dataValidations>
  <pageMargins left="0.7" right="0.7" top="0.75" bottom="0.75" header="0.3" footer="0.3"/>
  <pageSetup scale="62"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DE698-AAD8-407D-91F9-69BF6A692DE8}">
  <sheetPr codeName="Hoja109">
    <tabColor theme="1"/>
  </sheetPr>
  <dimension ref="B1:EH29"/>
  <sheetViews>
    <sheetView showGridLines="0" view="pageBreakPreview" zoomScaleNormal="100" zoomScaleSheetLayoutView="100" workbookViewId="0"/>
  </sheetViews>
  <sheetFormatPr baseColWidth="10" defaultColWidth="11.42578125" defaultRowHeight="12.75" x14ac:dyDescent="0.25"/>
  <cols>
    <col min="1" max="1" width="4.42578125" style="137" customWidth="1"/>
    <col min="2" max="2" width="5.28515625" style="137" customWidth="1"/>
    <col min="3" max="3" width="94.7109375" style="137" customWidth="1"/>
    <col min="4" max="4" width="22.28515625" style="478" customWidth="1"/>
    <col min="5" max="5" width="8.85546875" style="137" customWidth="1"/>
    <col min="6" max="6" width="5.42578125" style="137" customWidth="1"/>
    <col min="7" max="7" width="6.140625" style="137" customWidth="1"/>
    <col min="8" max="8" width="7.85546875" style="137" customWidth="1"/>
    <col min="9" max="16384" width="11.42578125" style="137"/>
  </cols>
  <sheetData>
    <row r="1" spans="2:138" s="468" customFormat="1" ht="21" customHeight="1" x14ac:dyDescent="0.25">
      <c r="B1" s="464"/>
      <c r="C1" s="464"/>
      <c r="D1" s="465"/>
      <c r="E1" s="466"/>
      <c r="G1" s="469"/>
      <c r="H1" s="470"/>
      <c r="I1" s="471"/>
      <c r="J1" s="472"/>
      <c r="EA1" s="473"/>
      <c r="EB1" s="473"/>
      <c r="EC1" s="473"/>
      <c r="ED1" s="473"/>
      <c r="EE1" s="423"/>
      <c r="EF1" s="423"/>
      <c r="EG1" s="137"/>
      <c r="EH1" s="137"/>
    </row>
    <row r="2" spans="2:138" s="468" customFormat="1" ht="22.5" customHeight="1" x14ac:dyDescent="0.25">
      <c r="D2" s="475"/>
      <c r="E2" s="470"/>
      <c r="G2" s="469"/>
      <c r="H2" s="470"/>
      <c r="I2" s="471"/>
      <c r="J2" s="472"/>
      <c r="EA2" s="473"/>
      <c r="EB2" s="473"/>
      <c r="EC2" s="473"/>
      <c r="ED2" s="473"/>
      <c r="EE2" s="423"/>
      <c r="EF2" s="423"/>
      <c r="EG2" s="137"/>
      <c r="EH2" s="137"/>
    </row>
    <row r="3" spans="2:138" s="468" customFormat="1" ht="22.5" customHeight="1" x14ac:dyDescent="0.25">
      <c r="D3" s="475"/>
      <c r="E3" s="470"/>
      <c r="G3" s="469"/>
      <c r="H3" s="470"/>
      <c r="I3" s="471"/>
      <c r="J3" s="472"/>
      <c r="EC3" s="473"/>
      <c r="ED3" s="473"/>
      <c r="EE3" s="423"/>
      <c r="EF3" s="423"/>
      <c r="EG3" s="137"/>
      <c r="EH3" s="137"/>
    </row>
    <row r="4" spans="2:138" s="468" customFormat="1" ht="22.5" customHeight="1" x14ac:dyDescent="0.25">
      <c r="D4" s="475"/>
      <c r="E4" s="470"/>
      <c r="G4" s="469"/>
      <c r="H4" s="470"/>
      <c r="I4" s="471"/>
      <c r="J4" s="472"/>
      <c r="EC4" s="473"/>
      <c r="ED4" s="473"/>
      <c r="EE4" s="423"/>
      <c r="EF4" s="423"/>
      <c r="EG4" s="137"/>
      <c r="EH4" s="137"/>
    </row>
    <row r="5" spans="2:138" s="468" customFormat="1" ht="15" customHeight="1" thickBot="1" x14ac:dyDescent="0.3">
      <c r="D5" s="475"/>
      <c r="E5" s="470"/>
      <c r="G5" s="469"/>
      <c r="H5" s="470"/>
      <c r="I5" s="471"/>
      <c r="J5" s="472"/>
      <c r="EC5" s="473"/>
      <c r="ED5" s="473"/>
      <c r="EE5" s="423"/>
      <c r="EF5" s="423"/>
      <c r="EG5" s="137"/>
      <c r="EH5" s="137"/>
    </row>
    <row r="6" spans="2:138" s="468" customFormat="1" ht="55.5" customHeight="1" x14ac:dyDescent="0.25">
      <c r="B6" s="463"/>
      <c r="C6" s="497" t="s">
        <v>915</v>
      </c>
      <c r="D6" s="498"/>
      <c r="E6" s="503"/>
      <c r="F6" s="504"/>
      <c r="G6" s="469"/>
      <c r="H6" s="470"/>
      <c r="I6" s="471"/>
      <c r="J6" s="472"/>
      <c r="EC6" s="473"/>
      <c r="ED6" s="473"/>
      <c r="EE6" s="423"/>
      <c r="EF6" s="423"/>
      <c r="EG6" s="137"/>
      <c r="EH6" s="137"/>
    </row>
    <row r="7" spans="2:138" x14ac:dyDescent="0.25">
      <c r="B7" s="134"/>
      <c r="D7" s="344"/>
      <c r="E7" s="495"/>
      <c r="F7" s="505"/>
      <c r="EC7" s="473"/>
      <c r="ED7" s="473"/>
      <c r="EE7" s="423"/>
      <c r="EF7" s="423"/>
    </row>
    <row r="8" spans="2:138" x14ac:dyDescent="0.25">
      <c r="B8" s="134"/>
      <c r="C8" s="489" t="s">
        <v>916</v>
      </c>
      <c r="D8" s="344"/>
      <c r="E8" s="495"/>
      <c r="F8" s="505"/>
      <c r="EC8" s="473"/>
      <c r="ED8" s="473"/>
      <c r="EE8" s="423"/>
      <c r="EF8" s="423"/>
    </row>
    <row r="9" spans="2:138" x14ac:dyDescent="0.25">
      <c r="B9" s="134"/>
      <c r="C9" s="502"/>
      <c r="D9" s="344"/>
      <c r="E9" s="495"/>
      <c r="F9" s="505"/>
      <c r="EC9" s="473"/>
      <c r="ED9" s="473"/>
      <c r="EE9" s="423"/>
      <c r="EF9" s="423"/>
    </row>
    <row r="10" spans="2:138" x14ac:dyDescent="0.25">
      <c r="B10" s="134"/>
      <c r="D10" s="344"/>
      <c r="E10" s="495"/>
      <c r="F10" s="505"/>
      <c r="EC10" s="473"/>
      <c r="ED10" s="473"/>
      <c r="EE10" s="423"/>
      <c r="EF10" s="423"/>
    </row>
    <row r="11" spans="2:138" x14ac:dyDescent="0.25">
      <c r="B11" s="134"/>
      <c r="C11" s="487" t="s">
        <v>876</v>
      </c>
      <c r="D11" s="344"/>
      <c r="E11" s="495"/>
      <c r="F11" s="479"/>
      <c r="EC11" s="477"/>
      <c r="ED11" s="477"/>
      <c r="EE11" s="423"/>
      <c r="EF11" s="423"/>
    </row>
    <row r="12" spans="2:138" ht="38.25" customHeight="1" x14ac:dyDescent="0.25">
      <c r="B12" s="134"/>
      <c r="C12" s="478" t="s">
        <v>917</v>
      </c>
      <c r="D12" s="496" t="s">
        <v>874</v>
      </c>
      <c r="E12" s="493"/>
      <c r="F12" s="3"/>
      <c r="EC12" s="477"/>
      <c r="ED12" s="477"/>
      <c r="EE12" s="423"/>
      <c r="EF12" s="423"/>
    </row>
    <row r="13" spans="2:138" ht="32.25" customHeight="1" x14ac:dyDescent="0.25">
      <c r="B13" s="134"/>
      <c r="C13" s="478" t="s">
        <v>918</v>
      </c>
      <c r="D13" s="496" t="s">
        <v>874</v>
      </c>
      <c r="E13" s="493"/>
      <c r="F13" s="3"/>
      <c r="EC13" s="477"/>
      <c r="ED13" s="477"/>
      <c r="EE13" s="423"/>
      <c r="EF13" s="423"/>
    </row>
    <row r="14" spans="2:138" ht="32.25" customHeight="1" x14ac:dyDescent="0.25">
      <c r="B14" s="134"/>
      <c r="C14" s="478" t="s">
        <v>919</v>
      </c>
      <c r="D14" s="496" t="s">
        <v>874</v>
      </c>
      <c r="E14" s="493"/>
      <c r="F14" s="3"/>
      <c r="EC14" s="477"/>
      <c r="ED14" s="477"/>
      <c r="EE14" s="423"/>
      <c r="EF14" s="423"/>
    </row>
    <row r="15" spans="2:138" ht="43.5" customHeight="1" x14ac:dyDescent="0.25">
      <c r="B15" s="134"/>
      <c r="C15" s="478" t="s">
        <v>920</v>
      </c>
      <c r="D15" s="496" t="s">
        <v>874</v>
      </c>
      <c r="E15" s="493"/>
      <c r="F15" s="3"/>
      <c r="EC15" s="477"/>
      <c r="ED15" s="477"/>
      <c r="EE15" s="423"/>
      <c r="EF15" s="423"/>
    </row>
    <row r="16" spans="2:138" ht="29.25" customHeight="1" x14ac:dyDescent="0.25">
      <c r="B16" s="134"/>
      <c r="C16" s="478" t="s">
        <v>921</v>
      </c>
      <c r="D16" s="496" t="s">
        <v>874</v>
      </c>
      <c r="E16" s="493"/>
      <c r="F16" s="3"/>
      <c r="EC16" s="477"/>
      <c r="ED16" s="477"/>
      <c r="EE16" s="423"/>
      <c r="EF16" s="423"/>
    </row>
    <row r="17" spans="2:136" ht="68.25" customHeight="1" x14ac:dyDescent="0.25">
      <c r="B17" s="134"/>
      <c r="C17" s="478" t="s">
        <v>922</v>
      </c>
      <c r="D17" s="496" t="s">
        <v>874</v>
      </c>
      <c r="E17" s="493"/>
      <c r="F17" s="3"/>
      <c r="EC17" s="477"/>
      <c r="ED17" s="477"/>
      <c r="EE17" s="423"/>
      <c r="EF17" s="423"/>
    </row>
    <row r="18" spans="2:136" ht="23.25" customHeight="1" x14ac:dyDescent="0.25">
      <c r="B18" s="134"/>
      <c r="C18" s="478" t="s">
        <v>923</v>
      </c>
      <c r="D18" s="496" t="s">
        <v>874</v>
      </c>
      <c r="E18" s="493"/>
      <c r="F18" s="3"/>
      <c r="EC18" s="477"/>
      <c r="ED18" s="477"/>
      <c r="EE18" s="423"/>
      <c r="EF18" s="423"/>
    </row>
    <row r="19" spans="2:136" ht="28.5" customHeight="1" x14ac:dyDescent="0.25">
      <c r="B19" s="134"/>
      <c r="C19" s="478" t="s">
        <v>924</v>
      </c>
      <c r="D19" s="496" t="s">
        <v>874</v>
      </c>
      <c r="E19" s="493"/>
      <c r="F19" s="3"/>
      <c r="EC19" s="477"/>
      <c r="ED19" s="477"/>
      <c r="EE19" s="423"/>
      <c r="EF19" s="423"/>
    </row>
    <row r="20" spans="2:136" x14ac:dyDescent="0.25">
      <c r="B20" s="134"/>
      <c r="C20" s="478"/>
      <c r="D20" s="344"/>
      <c r="E20" s="495"/>
      <c r="F20" s="479"/>
      <c r="EC20" s="477"/>
      <c r="ED20" s="477"/>
      <c r="EE20" s="423"/>
      <c r="EF20" s="423"/>
    </row>
    <row r="21" spans="2:136" x14ac:dyDescent="0.25">
      <c r="B21" s="134"/>
      <c r="C21" s="487" t="s">
        <v>908</v>
      </c>
      <c r="D21" s="344"/>
      <c r="E21" s="495"/>
      <c r="F21" s="479"/>
      <c r="EC21" s="477"/>
      <c r="ED21" s="477"/>
      <c r="EE21" s="423"/>
      <c r="EF21" s="423"/>
    </row>
    <row r="22" spans="2:136" ht="16.5" customHeight="1" x14ac:dyDescent="0.25">
      <c r="B22" s="134"/>
      <c r="C22" s="478" t="s">
        <v>925</v>
      </c>
      <c r="D22" s="496" t="s">
        <v>874</v>
      </c>
      <c r="E22" s="493"/>
      <c r="F22" s="3"/>
      <c r="EC22" s="477"/>
      <c r="ED22" s="477"/>
      <c r="EE22" s="423"/>
      <c r="EF22" s="423"/>
    </row>
    <row r="23" spans="2:136" ht="26.25" customHeight="1" x14ac:dyDescent="0.25">
      <c r="B23" s="134"/>
      <c r="C23" s="478" t="s">
        <v>926</v>
      </c>
      <c r="D23" s="496" t="s">
        <v>874</v>
      </c>
      <c r="E23" s="493"/>
      <c r="F23" s="3"/>
      <c r="EC23" s="477"/>
      <c r="ED23" s="477"/>
      <c r="EE23" s="423"/>
      <c r="EF23" s="423"/>
    </row>
    <row r="24" spans="2:136" ht="16.5" customHeight="1" x14ac:dyDescent="0.25">
      <c r="B24" s="134"/>
      <c r="C24" s="478" t="s">
        <v>927</v>
      </c>
      <c r="D24" s="496" t="s">
        <v>874</v>
      </c>
      <c r="E24" s="493"/>
      <c r="F24" s="3"/>
      <c r="EC24" s="477"/>
      <c r="ED24" s="477"/>
      <c r="EE24" s="423"/>
      <c r="EF24" s="423"/>
    </row>
    <row r="25" spans="2:136" x14ac:dyDescent="0.25">
      <c r="B25" s="134"/>
      <c r="C25" s="478"/>
      <c r="D25" s="344"/>
      <c r="E25" s="495"/>
      <c r="F25" s="479"/>
      <c r="EC25" s="477"/>
      <c r="ED25" s="477"/>
      <c r="EE25" s="423"/>
      <c r="EF25" s="423"/>
    </row>
    <row r="26" spans="2:136" x14ac:dyDescent="0.25">
      <c r="B26" s="134"/>
      <c r="C26" s="490" t="s">
        <v>928</v>
      </c>
      <c r="D26" s="344"/>
      <c r="E26" s="495"/>
      <c r="F26" s="479"/>
      <c r="EC26" s="477"/>
      <c r="ED26" s="477"/>
      <c r="EE26" s="423"/>
      <c r="EF26" s="423"/>
    </row>
    <row r="27" spans="2:136" ht="14.25" customHeight="1" x14ac:dyDescent="0.25">
      <c r="B27" s="134"/>
      <c r="C27" s="478" t="s">
        <v>929</v>
      </c>
      <c r="D27" s="496" t="s">
        <v>874</v>
      </c>
      <c r="E27" s="493"/>
      <c r="F27" s="3"/>
      <c r="EC27" s="477"/>
      <c r="ED27" s="477"/>
      <c r="EE27" s="423"/>
      <c r="EF27" s="423"/>
    </row>
    <row r="28" spans="2:136" ht="14.25" customHeight="1" x14ac:dyDescent="0.25">
      <c r="B28" s="134"/>
      <c r="C28" s="478" t="s">
        <v>930</v>
      </c>
      <c r="D28" s="344"/>
      <c r="E28" s="495"/>
      <c r="F28" s="3"/>
      <c r="EC28" s="477"/>
      <c r="ED28" s="477"/>
      <c r="EE28" s="423"/>
      <c r="EF28" s="423"/>
    </row>
    <row r="29" spans="2:136" ht="13.5" thickBot="1" x14ac:dyDescent="0.3">
      <c r="B29" s="480"/>
      <c r="C29" s="481"/>
      <c r="D29" s="482"/>
      <c r="E29" s="481"/>
      <c r="F29" s="483"/>
    </row>
  </sheetData>
  <sheetProtection formatCells="0"/>
  <dataValidations count="1">
    <dataValidation type="list" allowBlank="1" showInputMessage="1" showErrorMessage="1" sqref="C9" xr:uid="{20FF2EE7-32A6-4C07-9EAD-FADA9A235DB0}">
      <formula1>"Permanente, Ocasional"</formula1>
    </dataValidation>
  </dataValidations>
  <pageMargins left="0.7" right="0.7" top="0.75" bottom="0.75" header="0.3" footer="0.3"/>
  <pageSetup scale="60"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905BF-3079-41C3-A2CA-92625DBB5B09}">
  <sheetPr>
    <tabColor theme="1"/>
  </sheetPr>
  <dimension ref="A1:H40"/>
  <sheetViews>
    <sheetView showGridLines="0" view="pageBreakPreview" zoomScaleNormal="100" zoomScaleSheetLayoutView="100" workbookViewId="0"/>
  </sheetViews>
  <sheetFormatPr baseColWidth="10" defaultRowHeight="15" x14ac:dyDescent="0.25"/>
  <cols>
    <col min="1" max="1" width="3.7109375" style="324" customWidth="1"/>
    <col min="2" max="2" width="4.7109375" style="325" customWidth="1"/>
    <col min="3" max="3" width="100.7109375" style="326" customWidth="1"/>
    <col min="4" max="4" width="15.7109375" style="327" customWidth="1"/>
    <col min="5" max="5" width="5.7109375" style="325" customWidth="1"/>
    <col min="6" max="6" width="3.7109375" style="328" customWidth="1"/>
    <col min="7" max="7" width="3.7109375" style="324" customWidth="1"/>
    <col min="8" max="8" width="100.7109375" style="324" customWidth="1"/>
    <col min="9" max="237" width="11.42578125" style="324"/>
    <col min="238" max="238" width="2.42578125" style="324" customWidth="1"/>
    <col min="239" max="239" width="100.28515625" style="324" customWidth="1"/>
    <col min="240" max="240" width="85.7109375" style="324" bestFit="1" customWidth="1"/>
    <col min="241" max="241" width="11.42578125" style="324"/>
    <col min="242" max="242" width="2" style="324" customWidth="1"/>
    <col min="243" max="243" width="58.5703125" style="324" customWidth="1"/>
    <col min="244" max="244" width="13.28515625" style="324" customWidth="1"/>
    <col min="245" max="245" width="2.85546875" style="324" customWidth="1"/>
    <col min="246" max="246" width="19.42578125" style="324" customWidth="1"/>
    <col min="247" max="247" width="16.42578125" style="324" customWidth="1"/>
    <col min="248" max="248" width="14.85546875" style="324" customWidth="1"/>
    <col min="249" max="249" width="18.7109375" style="324" customWidth="1"/>
    <col min="250" max="250" width="17.140625" style="324" customWidth="1"/>
    <col min="251" max="493" width="11.42578125" style="324"/>
    <col min="494" max="494" width="2.42578125" style="324" customWidth="1"/>
    <col min="495" max="495" width="100.28515625" style="324" customWidth="1"/>
    <col min="496" max="496" width="85.7109375" style="324" bestFit="1" customWidth="1"/>
    <col min="497" max="497" width="11.42578125" style="324"/>
    <col min="498" max="498" width="2" style="324" customWidth="1"/>
    <col min="499" max="499" width="58.5703125" style="324" customWidth="1"/>
    <col min="500" max="500" width="13.28515625" style="324" customWidth="1"/>
    <col min="501" max="501" width="2.85546875" style="324" customWidth="1"/>
    <col min="502" max="502" width="19.42578125" style="324" customWidth="1"/>
    <col min="503" max="503" width="16.42578125" style="324" customWidth="1"/>
    <col min="504" max="504" width="14.85546875" style="324" customWidth="1"/>
    <col min="505" max="505" width="18.7109375" style="324" customWidth="1"/>
    <col min="506" max="506" width="17.140625" style="324" customWidth="1"/>
    <col min="507" max="749" width="11.42578125" style="324"/>
    <col min="750" max="750" width="2.42578125" style="324" customWidth="1"/>
    <col min="751" max="751" width="100.28515625" style="324" customWidth="1"/>
    <col min="752" max="752" width="85.7109375" style="324" bestFit="1" customWidth="1"/>
    <col min="753" max="753" width="11.42578125" style="324"/>
    <col min="754" max="754" width="2" style="324" customWidth="1"/>
    <col min="755" max="755" width="58.5703125" style="324" customWidth="1"/>
    <col min="756" max="756" width="13.28515625" style="324" customWidth="1"/>
    <col min="757" max="757" width="2.85546875" style="324" customWidth="1"/>
    <col min="758" max="758" width="19.42578125" style="324" customWidth="1"/>
    <col min="759" max="759" width="16.42578125" style="324" customWidth="1"/>
    <col min="760" max="760" width="14.85546875" style="324" customWidth="1"/>
    <col min="761" max="761" width="18.7109375" style="324" customWidth="1"/>
    <col min="762" max="762" width="17.140625" style="324" customWidth="1"/>
    <col min="763" max="1005" width="11.42578125" style="324"/>
    <col min="1006" max="1006" width="2.42578125" style="324" customWidth="1"/>
    <col min="1007" max="1007" width="100.28515625" style="324" customWidth="1"/>
    <col min="1008" max="1008" width="85.7109375" style="324" bestFit="1" customWidth="1"/>
    <col min="1009" max="1009" width="11.42578125" style="324"/>
    <col min="1010" max="1010" width="2" style="324" customWidth="1"/>
    <col min="1011" max="1011" width="58.5703125" style="324" customWidth="1"/>
    <col min="1012" max="1012" width="13.28515625" style="324" customWidth="1"/>
    <col min="1013" max="1013" width="2.85546875" style="324" customWidth="1"/>
    <col min="1014" max="1014" width="19.42578125" style="324" customWidth="1"/>
    <col min="1015" max="1015" width="16.42578125" style="324" customWidth="1"/>
    <col min="1016" max="1016" width="14.85546875" style="324" customWidth="1"/>
    <col min="1017" max="1017" width="18.7109375" style="324" customWidth="1"/>
    <col min="1018" max="1018" width="17.140625" style="324" customWidth="1"/>
    <col min="1019" max="1261" width="11.42578125" style="324"/>
    <col min="1262" max="1262" width="2.42578125" style="324" customWidth="1"/>
    <col min="1263" max="1263" width="100.28515625" style="324" customWidth="1"/>
    <col min="1264" max="1264" width="85.7109375" style="324" bestFit="1" customWidth="1"/>
    <col min="1265" max="1265" width="11.42578125" style="324"/>
    <col min="1266" max="1266" width="2" style="324" customWidth="1"/>
    <col min="1267" max="1267" width="58.5703125" style="324" customWidth="1"/>
    <col min="1268" max="1268" width="13.28515625" style="324" customWidth="1"/>
    <col min="1269" max="1269" width="2.85546875" style="324" customWidth="1"/>
    <col min="1270" max="1270" width="19.42578125" style="324" customWidth="1"/>
    <col min="1271" max="1271" width="16.42578125" style="324" customWidth="1"/>
    <col min="1272" max="1272" width="14.85546875" style="324" customWidth="1"/>
    <col min="1273" max="1273" width="18.7109375" style="324" customWidth="1"/>
    <col min="1274" max="1274" width="17.140625" style="324" customWidth="1"/>
    <col min="1275" max="1517" width="11.42578125" style="324"/>
    <col min="1518" max="1518" width="2.42578125" style="324" customWidth="1"/>
    <col min="1519" max="1519" width="100.28515625" style="324" customWidth="1"/>
    <col min="1520" max="1520" width="85.7109375" style="324" bestFit="1" customWidth="1"/>
    <col min="1521" max="1521" width="11.42578125" style="324"/>
    <col min="1522" max="1522" width="2" style="324" customWidth="1"/>
    <col min="1523" max="1523" width="58.5703125" style="324" customWidth="1"/>
    <col min="1524" max="1524" width="13.28515625" style="324" customWidth="1"/>
    <col min="1525" max="1525" width="2.85546875" style="324" customWidth="1"/>
    <col min="1526" max="1526" width="19.42578125" style="324" customWidth="1"/>
    <col min="1527" max="1527" width="16.42578125" style="324" customWidth="1"/>
    <col min="1528" max="1528" width="14.85546875" style="324" customWidth="1"/>
    <col min="1529" max="1529" width="18.7109375" style="324" customWidth="1"/>
    <col min="1530" max="1530" width="17.140625" style="324" customWidth="1"/>
    <col min="1531" max="1773" width="11.42578125" style="324"/>
    <col min="1774" max="1774" width="2.42578125" style="324" customWidth="1"/>
    <col min="1775" max="1775" width="100.28515625" style="324" customWidth="1"/>
    <col min="1776" max="1776" width="85.7109375" style="324" bestFit="1" customWidth="1"/>
    <col min="1777" max="1777" width="11.42578125" style="324"/>
    <col min="1778" max="1778" width="2" style="324" customWidth="1"/>
    <col min="1779" max="1779" width="58.5703125" style="324" customWidth="1"/>
    <col min="1780" max="1780" width="13.28515625" style="324" customWidth="1"/>
    <col min="1781" max="1781" width="2.85546875" style="324" customWidth="1"/>
    <col min="1782" max="1782" width="19.42578125" style="324" customWidth="1"/>
    <col min="1783" max="1783" width="16.42578125" style="324" customWidth="1"/>
    <col min="1784" max="1784" width="14.85546875" style="324" customWidth="1"/>
    <col min="1785" max="1785" width="18.7109375" style="324" customWidth="1"/>
    <col min="1786" max="1786" width="17.140625" style="324" customWidth="1"/>
    <col min="1787" max="2029" width="11.42578125" style="324"/>
    <col min="2030" max="2030" width="2.42578125" style="324" customWidth="1"/>
    <col min="2031" max="2031" width="100.28515625" style="324" customWidth="1"/>
    <col min="2032" max="2032" width="85.7109375" style="324" bestFit="1" customWidth="1"/>
    <col min="2033" max="2033" width="11.42578125" style="324"/>
    <col min="2034" max="2034" width="2" style="324" customWidth="1"/>
    <col min="2035" max="2035" width="58.5703125" style="324" customWidth="1"/>
    <col min="2036" max="2036" width="13.28515625" style="324" customWidth="1"/>
    <col min="2037" max="2037" width="2.85546875" style="324" customWidth="1"/>
    <col min="2038" max="2038" width="19.42578125" style="324" customWidth="1"/>
    <col min="2039" max="2039" width="16.42578125" style="324" customWidth="1"/>
    <col min="2040" max="2040" width="14.85546875" style="324" customWidth="1"/>
    <col min="2041" max="2041" width="18.7109375" style="324" customWidth="1"/>
    <col min="2042" max="2042" width="17.140625" style="324" customWidth="1"/>
    <col min="2043" max="2285" width="11.42578125" style="324"/>
    <col min="2286" max="2286" width="2.42578125" style="324" customWidth="1"/>
    <col min="2287" max="2287" width="100.28515625" style="324" customWidth="1"/>
    <col min="2288" max="2288" width="85.7109375" style="324" bestFit="1" customWidth="1"/>
    <col min="2289" max="2289" width="11.42578125" style="324"/>
    <col min="2290" max="2290" width="2" style="324" customWidth="1"/>
    <col min="2291" max="2291" width="58.5703125" style="324" customWidth="1"/>
    <col min="2292" max="2292" width="13.28515625" style="324" customWidth="1"/>
    <col min="2293" max="2293" width="2.85546875" style="324" customWidth="1"/>
    <col min="2294" max="2294" width="19.42578125" style="324" customWidth="1"/>
    <col min="2295" max="2295" width="16.42578125" style="324" customWidth="1"/>
    <col min="2296" max="2296" width="14.85546875" style="324" customWidth="1"/>
    <col min="2297" max="2297" width="18.7109375" style="324" customWidth="1"/>
    <col min="2298" max="2298" width="17.140625" style="324" customWidth="1"/>
    <col min="2299" max="2541" width="11.42578125" style="324"/>
    <col min="2542" max="2542" width="2.42578125" style="324" customWidth="1"/>
    <col min="2543" max="2543" width="100.28515625" style="324" customWidth="1"/>
    <col min="2544" max="2544" width="85.7109375" style="324" bestFit="1" customWidth="1"/>
    <col min="2545" max="2545" width="11.42578125" style="324"/>
    <col min="2546" max="2546" width="2" style="324" customWidth="1"/>
    <col min="2547" max="2547" width="58.5703125" style="324" customWidth="1"/>
    <col min="2548" max="2548" width="13.28515625" style="324" customWidth="1"/>
    <col min="2549" max="2549" width="2.85546875" style="324" customWidth="1"/>
    <col min="2550" max="2550" width="19.42578125" style="324" customWidth="1"/>
    <col min="2551" max="2551" width="16.42578125" style="324" customWidth="1"/>
    <col min="2552" max="2552" width="14.85546875" style="324" customWidth="1"/>
    <col min="2553" max="2553" width="18.7109375" style="324" customWidth="1"/>
    <col min="2554" max="2554" width="17.140625" style="324" customWidth="1"/>
    <col min="2555" max="2797" width="11.42578125" style="324"/>
    <col min="2798" max="2798" width="2.42578125" style="324" customWidth="1"/>
    <col min="2799" max="2799" width="100.28515625" style="324" customWidth="1"/>
    <col min="2800" max="2800" width="85.7109375" style="324" bestFit="1" customWidth="1"/>
    <col min="2801" max="2801" width="11.42578125" style="324"/>
    <col min="2802" max="2802" width="2" style="324" customWidth="1"/>
    <col min="2803" max="2803" width="58.5703125" style="324" customWidth="1"/>
    <col min="2804" max="2804" width="13.28515625" style="324" customWidth="1"/>
    <col min="2805" max="2805" width="2.85546875" style="324" customWidth="1"/>
    <col min="2806" max="2806" width="19.42578125" style="324" customWidth="1"/>
    <col min="2807" max="2807" width="16.42578125" style="324" customWidth="1"/>
    <col min="2808" max="2808" width="14.85546875" style="324" customWidth="1"/>
    <col min="2809" max="2809" width="18.7109375" style="324" customWidth="1"/>
    <col min="2810" max="2810" width="17.140625" style="324" customWidth="1"/>
    <col min="2811" max="3053" width="11.42578125" style="324"/>
    <col min="3054" max="3054" width="2.42578125" style="324" customWidth="1"/>
    <col min="3055" max="3055" width="100.28515625" style="324" customWidth="1"/>
    <col min="3056" max="3056" width="85.7109375" style="324" bestFit="1" customWidth="1"/>
    <col min="3057" max="3057" width="11.42578125" style="324"/>
    <col min="3058" max="3058" width="2" style="324" customWidth="1"/>
    <col min="3059" max="3059" width="58.5703125" style="324" customWidth="1"/>
    <col min="3060" max="3060" width="13.28515625" style="324" customWidth="1"/>
    <col min="3061" max="3061" width="2.85546875" style="324" customWidth="1"/>
    <col min="3062" max="3062" width="19.42578125" style="324" customWidth="1"/>
    <col min="3063" max="3063" width="16.42578125" style="324" customWidth="1"/>
    <col min="3064" max="3064" width="14.85546875" style="324" customWidth="1"/>
    <col min="3065" max="3065" width="18.7109375" style="324" customWidth="1"/>
    <col min="3066" max="3066" width="17.140625" style="324" customWidth="1"/>
    <col min="3067" max="3309" width="11.42578125" style="324"/>
    <col min="3310" max="3310" width="2.42578125" style="324" customWidth="1"/>
    <col min="3311" max="3311" width="100.28515625" style="324" customWidth="1"/>
    <col min="3312" max="3312" width="85.7109375" style="324" bestFit="1" customWidth="1"/>
    <col min="3313" max="3313" width="11.42578125" style="324"/>
    <col min="3314" max="3314" width="2" style="324" customWidth="1"/>
    <col min="3315" max="3315" width="58.5703125" style="324" customWidth="1"/>
    <col min="3316" max="3316" width="13.28515625" style="324" customWidth="1"/>
    <col min="3317" max="3317" width="2.85546875" style="324" customWidth="1"/>
    <col min="3318" max="3318" width="19.42578125" style="324" customWidth="1"/>
    <col min="3319" max="3319" width="16.42578125" style="324" customWidth="1"/>
    <col min="3320" max="3320" width="14.85546875" style="324" customWidth="1"/>
    <col min="3321" max="3321" width="18.7109375" style="324" customWidth="1"/>
    <col min="3322" max="3322" width="17.140625" style="324" customWidth="1"/>
    <col min="3323" max="3565" width="11.42578125" style="324"/>
    <col min="3566" max="3566" width="2.42578125" style="324" customWidth="1"/>
    <col min="3567" max="3567" width="100.28515625" style="324" customWidth="1"/>
    <col min="3568" max="3568" width="85.7109375" style="324" bestFit="1" customWidth="1"/>
    <col min="3569" max="3569" width="11.42578125" style="324"/>
    <col min="3570" max="3570" width="2" style="324" customWidth="1"/>
    <col min="3571" max="3571" width="58.5703125" style="324" customWidth="1"/>
    <col min="3572" max="3572" width="13.28515625" style="324" customWidth="1"/>
    <col min="3573" max="3573" width="2.85546875" style="324" customWidth="1"/>
    <col min="3574" max="3574" width="19.42578125" style="324" customWidth="1"/>
    <col min="3575" max="3575" width="16.42578125" style="324" customWidth="1"/>
    <col min="3576" max="3576" width="14.85546875" style="324" customWidth="1"/>
    <col min="3577" max="3577" width="18.7109375" style="324" customWidth="1"/>
    <col min="3578" max="3578" width="17.140625" style="324" customWidth="1"/>
    <col min="3579" max="3821" width="11.42578125" style="324"/>
    <col min="3822" max="3822" width="2.42578125" style="324" customWidth="1"/>
    <col min="3823" max="3823" width="100.28515625" style="324" customWidth="1"/>
    <col min="3824" max="3824" width="85.7109375" style="324" bestFit="1" customWidth="1"/>
    <col min="3825" max="3825" width="11.42578125" style="324"/>
    <col min="3826" max="3826" width="2" style="324" customWidth="1"/>
    <col min="3827" max="3827" width="58.5703125" style="324" customWidth="1"/>
    <col min="3828" max="3828" width="13.28515625" style="324" customWidth="1"/>
    <col min="3829" max="3829" width="2.85546875" style="324" customWidth="1"/>
    <col min="3830" max="3830" width="19.42578125" style="324" customWidth="1"/>
    <col min="3831" max="3831" width="16.42578125" style="324" customWidth="1"/>
    <col min="3832" max="3832" width="14.85546875" style="324" customWidth="1"/>
    <col min="3833" max="3833" width="18.7109375" style="324" customWidth="1"/>
    <col min="3834" max="3834" width="17.140625" style="324" customWidth="1"/>
    <col min="3835" max="4077" width="11.42578125" style="324"/>
    <col min="4078" max="4078" width="2.42578125" style="324" customWidth="1"/>
    <col min="4079" max="4079" width="100.28515625" style="324" customWidth="1"/>
    <col min="4080" max="4080" width="85.7109375" style="324" bestFit="1" customWidth="1"/>
    <col min="4081" max="4081" width="11.42578125" style="324"/>
    <col min="4082" max="4082" width="2" style="324" customWidth="1"/>
    <col min="4083" max="4083" width="58.5703125" style="324" customWidth="1"/>
    <col min="4084" max="4084" width="13.28515625" style="324" customWidth="1"/>
    <col min="4085" max="4085" width="2.85546875" style="324" customWidth="1"/>
    <col min="4086" max="4086" width="19.42578125" style="324" customWidth="1"/>
    <col min="4087" max="4087" width="16.42578125" style="324" customWidth="1"/>
    <col min="4088" max="4088" width="14.85546875" style="324" customWidth="1"/>
    <col min="4089" max="4089" width="18.7109375" style="324" customWidth="1"/>
    <col min="4090" max="4090" width="17.140625" style="324" customWidth="1"/>
    <col min="4091" max="4333" width="11.42578125" style="324"/>
    <col min="4334" max="4334" width="2.42578125" style="324" customWidth="1"/>
    <col min="4335" max="4335" width="100.28515625" style="324" customWidth="1"/>
    <col min="4336" max="4336" width="85.7109375" style="324" bestFit="1" customWidth="1"/>
    <col min="4337" max="4337" width="11.42578125" style="324"/>
    <col min="4338" max="4338" width="2" style="324" customWidth="1"/>
    <col min="4339" max="4339" width="58.5703125" style="324" customWidth="1"/>
    <col min="4340" max="4340" width="13.28515625" style="324" customWidth="1"/>
    <col min="4341" max="4341" width="2.85546875" style="324" customWidth="1"/>
    <col min="4342" max="4342" width="19.42578125" style="324" customWidth="1"/>
    <col min="4343" max="4343" width="16.42578125" style="324" customWidth="1"/>
    <col min="4344" max="4344" width="14.85546875" style="324" customWidth="1"/>
    <col min="4345" max="4345" width="18.7109375" style="324" customWidth="1"/>
    <col min="4346" max="4346" width="17.140625" style="324" customWidth="1"/>
    <col min="4347" max="4589" width="11.42578125" style="324"/>
    <col min="4590" max="4590" width="2.42578125" style="324" customWidth="1"/>
    <col min="4591" max="4591" width="100.28515625" style="324" customWidth="1"/>
    <col min="4592" max="4592" width="85.7109375" style="324" bestFit="1" customWidth="1"/>
    <col min="4593" max="4593" width="11.42578125" style="324"/>
    <col min="4594" max="4594" width="2" style="324" customWidth="1"/>
    <col min="4595" max="4595" width="58.5703125" style="324" customWidth="1"/>
    <col min="4596" max="4596" width="13.28515625" style="324" customWidth="1"/>
    <col min="4597" max="4597" width="2.85546875" style="324" customWidth="1"/>
    <col min="4598" max="4598" width="19.42578125" style="324" customWidth="1"/>
    <col min="4599" max="4599" width="16.42578125" style="324" customWidth="1"/>
    <col min="4600" max="4600" width="14.85546875" style="324" customWidth="1"/>
    <col min="4601" max="4601" width="18.7109375" style="324" customWidth="1"/>
    <col min="4602" max="4602" width="17.140625" style="324" customWidth="1"/>
    <col min="4603" max="4845" width="11.42578125" style="324"/>
    <col min="4846" max="4846" width="2.42578125" style="324" customWidth="1"/>
    <col min="4847" max="4847" width="100.28515625" style="324" customWidth="1"/>
    <col min="4848" max="4848" width="85.7109375" style="324" bestFit="1" customWidth="1"/>
    <col min="4849" max="4849" width="11.42578125" style="324"/>
    <col min="4850" max="4850" width="2" style="324" customWidth="1"/>
    <col min="4851" max="4851" width="58.5703125" style="324" customWidth="1"/>
    <col min="4852" max="4852" width="13.28515625" style="324" customWidth="1"/>
    <col min="4853" max="4853" width="2.85546875" style="324" customWidth="1"/>
    <col min="4854" max="4854" width="19.42578125" style="324" customWidth="1"/>
    <col min="4855" max="4855" width="16.42578125" style="324" customWidth="1"/>
    <col min="4856" max="4856" width="14.85546875" style="324" customWidth="1"/>
    <col min="4857" max="4857" width="18.7109375" style="324" customWidth="1"/>
    <col min="4858" max="4858" width="17.140625" style="324" customWidth="1"/>
    <col min="4859" max="5101" width="11.42578125" style="324"/>
    <col min="5102" max="5102" width="2.42578125" style="324" customWidth="1"/>
    <col min="5103" max="5103" width="100.28515625" style="324" customWidth="1"/>
    <col min="5104" max="5104" width="85.7109375" style="324" bestFit="1" customWidth="1"/>
    <col min="5105" max="5105" width="11.42578125" style="324"/>
    <col min="5106" max="5106" width="2" style="324" customWidth="1"/>
    <col min="5107" max="5107" width="58.5703125" style="324" customWidth="1"/>
    <col min="5108" max="5108" width="13.28515625" style="324" customWidth="1"/>
    <col min="5109" max="5109" width="2.85546875" style="324" customWidth="1"/>
    <col min="5110" max="5110" width="19.42578125" style="324" customWidth="1"/>
    <col min="5111" max="5111" width="16.42578125" style="324" customWidth="1"/>
    <col min="5112" max="5112" width="14.85546875" style="324" customWidth="1"/>
    <col min="5113" max="5113" width="18.7109375" style="324" customWidth="1"/>
    <col min="5114" max="5114" width="17.140625" style="324" customWidth="1"/>
    <col min="5115" max="5357" width="11.42578125" style="324"/>
    <col min="5358" max="5358" width="2.42578125" style="324" customWidth="1"/>
    <col min="5359" max="5359" width="100.28515625" style="324" customWidth="1"/>
    <col min="5360" max="5360" width="85.7109375" style="324" bestFit="1" customWidth="1"/>
    <col min="5361" max="5361" width="11.42578125" style="324"/>
    <col min="5362" max="5362" width="2" style="324" customWidth="1"/>
    <col min="5363" max="5363" width="58.5703125" style="324" customWidth="1"/>
    <col min="5364" max="5364" width="13.28515625" style="324" customWidth="1"/>
    <col min="5365" max="5365" width="2.85546875" style="324" customWidth="1"/>
    <col min="5366" max="5366" width="19.42578125" style="324" customWidth="1"/>
    <col min="5367" max="5367" width="16.42578125" style="324" customWidth="1"/>
    <col min="5368" max="5368" width="14.85546875" style="324" customWidth="1"/>
    <col min="5369" max="5369" width="18.7109375" style="324" customWidth="1"/>
    <col min="5370" max="5370" width="17.140625" style="324" customWidth="1"/>
    <col min="5371" max="5613" width="11.42578125" style="324"/>
    <col min="5614" max="5614" width="2.42578125" style="324" customWidth="1"/>
    <col min="5615" max="5615" width="100.28515625" style="324" customWidth="1"/>
    <col min="5616" max="5616" width="85.7109375" style="324" bestFit="1" customWidth="1"/>
    <col min="5617" max="5617" width="11.42578125" style="324"/>
    <col min="5618" max="5618" width="2" style="324" customWidth="1"/>
    <col min="5619" max="5619" width="58.5703125" style="324" customWidth="1"/>
    <col min="5620" max="5620" width="13.28515625" style="324" customWidth="1"/>
    <col min="5621" max="5621" width="2.85546875" style="324" customWidth="1"/>
    <col min="5622" max="5622" width="19.42578125" style="324" customWidth="1"/>
    <col min="5623" max="5623" width="16.42578125" style="324" customWidth="1"/>
    <col min="5624" max="5624" width="14.85546875" style="324" customWidth="1"/>
    <col min="5625" max="5625" width="18.7109375" style="324" customWidth="1"/>
    <col min="5626" max="5626" width="17.140625" style="324" customWidth="1"/>
    <col min="5627" max="5869" width="11.42578125" style="324"/>
    <col min="5870" max="5870" width="2.42578125" style="324" customWidth="1"/>
    <col min="5871" max="5871" width="100.28515625" style="324" customWidth="1"/>
    <col min="5872" max="5872" width="85.7109375" style="324" bestFit="1" customWidth="1"/>
    <col min="5873" max="5873" width="11.42578125" style="324"/>
    <col min="5874" max="5874" width="2" style="324" customWidth="1"/>
    <col min="5875" max="5875" width="58.5703125" style="324" customWidth="1"/>
    <col min="5876" max="5876" width="13.28515625" style="324" customWidth="1"/>
    <col min="5877" max="5877" width="2.85546875" style="324" customWidth="1"/>
    <col min="5878" max="5878" width="19.42578125" style="324" customWidth="1"/>
    <col min="5879" max="5879" width="16.42578125" style="324" customWidth="1"/>
    <col min="5880" max="5880" width="14.85546875" style="324" customWidth="1"/>
    <col min="5881" max="5881" width="18.7109375" style="324" customWidth="1"/>
    <col min="5882" max="5882" width="17.140625" style="324" customWidth="1"/>
    <col min="5883" max="6125" width="11.42578125" style="324"/>
    <col min="6126" max="6126" width="2.42578125" style="324" customWidth="1"/>
    <col min="6127" max="6127" width="100.28515625" style="324" customWidth="1"/>
    <col min="6128" max="6128" width="85.7109375" style="324" bestFit="1" customWidth="1"/>
    <col min="6129" max="6129" width="11.42578125" style="324"/>
    <col min="6130" max="6130" width="2" style="324" customWidth="1"/>
    <col min="6131" max="6131" width="58.5703125" style="324" customWidth="1"/>
    <col min="6132" max="6132" width="13.28515625" style="324" customWidth="1"/>
    <col min="6133" max="6133" width="2.85546875" style="324" customWidth="1"/>
    <col min="6134" max="6134" width="19.42578125" style="324" customWidth="1"/>
    <col min="6135" max="6135" width="16.42578125" style="324" customWidth="1"/>
    <col min="6136" max="6136" width="14.85546875" style="324" customWidth="1"/>
    <col min="6137" max="6137" width="18.7109375" style="324" customWidth="1"/>
    <col min="6138" max="6138" width="17.140625" style="324" customWidth="1"/>
    <col min="6139" max="6381" width="11.42578125" style="324"/>
    <col min="6382" max="6382" width="2.42578125" style="324" customWidth="1"/>
    <col min="6383" max="6383" width="100.28515625" style="324" customWidth="1"/>
    <col min="6384" max="6384" width="85.7109375" style="324" bestFit="1" customWidth="1"/>
    <col min="6385" max="6385" width="11.42578125" style="324"/>
    <col min="6386" max="6386" width="2" style="324" customWidth="1"/>
    <col min="6387" max="6387" width="58.5703125" style="324" customWidth="1"/>
    <col min="6388" max="6388" width="13.28515625" style="324" customWidth="1"/>
    <col min="6389" max="6389" width="2.85546875" style="324" customWidth="1"/>
    <col min="6390" max="6390" width="19.42578125" style="324" customWidth="1"/>
    <col min="6391" max="6391" width="16.42578125" style="324" customWidth="1"/>
    <col min="6392" max="6392" width="14.85546875" style="324" customWidth="1"/>
    <col min="6393" max="6393" width="18.7109375" style="324" customWidth="1"/>
    <col min="6394" max="6394" width="17.140625" style="324" customWidth="1"/>
    <col min="6395" max="6637" width="11.42578125" style="324"/>
    <col min="6638" max="6638" width="2.42578125" style="324" customWidth="1"/>
    <col min="6639" max="6639" width="100.28515625" style="324" customWidth="1"/>
    <col min="6640" max="6640" width="85.7109375" style="324" bestFit="1" customWidth="1"/>
    <col min="6641" max="6641" width="11.42578125" style="324"/>
    <col min="6642" max="6642" width="2" style="324" customWidth="1"/>
    <col min="6643" max="6643" width="58.5703125" style="324" customWidth="1"/>
    <col min="6644" max="6644" width="13.28515625" style="324" customWidth="1"/>
    <col min="6645" max="6645" width="2.85546875" style="324" customWidth="1"/>
    <col min="6646" max="6646" width="19.42578125" style="324" customWidth="1"/>
    <col min="6647" max="6647" width="16.42578125" style="324" customWidth="1"/>
    <col min="6648" max="6648" width="14.85546875" style="324" customWidth="1"/>
    <col min="6649" max="6649" width="18.7109375" style="324" customWidth="1"/>
    <col min="6650" max="6650" width="17.140625" style="324" customWidth="1"/>
    <col min="6651" max="6893" width="11.42578125" style="324"/>
    <col min="6894" max="6894" width="2.42578125" style="324" customWidth="1"/>
    <col min="6895" max="6895" width="100.28515625" style="324" customWidth="1"/>
    <col min="6896" max="6896" width="85.7109375" style="324" bestFit="1" customWidth="1"/>
    <col min="6897" max="6897" width="11.42578125" style="324"/>
    <col min="6898" max="6898" width="2" style="324" customWidth="1"/>
    <col min="6899" max="6899" width="58.5703125" style="324" customWidth="1"/>
    <col min="6900" max="6900" width="13.28515625" style="324" customWidth="1"/>
    <col min="6901" max="6901" width="2.85546875" style="324" customWidth="1"/>
    <col min="6902" max="6902" width="19.42578125" style="324" customWidth="1"/>
    <col min="6903" max="6903" width="16.42578125" style="324" customWidth="1"/>
    <col min="6904" max="6904" width="14.85546875" style="324" customWidth="1"/>
    <col min="6905" max="6905" width="18.7109375" style="324" customWidth="1"/>
    <col min="6906" max="6906" width="17.140625" style="324" customWidth="1"/>
    <col min="6907" max="7149" width="11.42578125" style="324"/>
    <col min="7150" max="7150" width="2.42578125" style="324" customWidth="1"/>
    <col min="7151" max="7151" width="100.28515625" style="324" customWidth="1"/>
    <col min="7152" max="7152" width="85.7109375" style="324" bestFit="1" customWidth="1"/>
    <col min="7153" max="7153" width="11.42578125" style="324"/>
    <col min="7154" max="7154" width="2" style="324" customWidth="1"/>
    <col min="7155" max="7155" width="58.5703125" style="324" customWidth="1"/>
    <col min="7156" max="7156" width="13.28515625" style="324" customWidth="1"/>
    <col min="7157" max="7157" width="2.85546875" style="324" customWidth="1"/>
    <col min="7158" max="7158" width="19.42578125" style="324" customWidth="1"/>
    <col min="7159" max="7159" width="16.42578125" style="324" customWidth="1"/>
    <col min="7160" max="7160" width="14.85546875" style="324" customWidth="1"/>
    <col min="7161" max="7161" width="18.7109375" style="324" customWidth="1"/>
    <col min="7162" max="7162" width="17.140625" style="324" customWidth="1"/>
    <col min="7163" max="7405" width="11.42578125" style="324"/>
    <col min="7406" max="7406" width="2.42578125" style="324" customWidth="1"/>
    <col min="7407" max="7407" width="100.28515625" style="324" customWidth="1"/>
    <col min="7408" max="7408" width="85.7109375" style="324" bestFit="1" customWidth="1"/>
    <col min="7409" max="7409" width="11.42578125" style="324"/>
    <col min="7410" max="7410" width="2" style="324" customWidth="1"/>
    <col min="7411" max="7411" width="58.5703125" style="324" customWidth="1"/>
    <col min="7412" max="7412" width="13.28515625" style="324" customWidth="1"/>
    <col min="7413" max="7413" width="2.85546875" style="324" customWidth="1"/>
    <col min="7414" max="7414" width="19.42578125" style="324" customWidth="1"/>
    <col min="7415" max="7415" width="16.42578125" style="324" customWidth="1"/>
    <col min="7416" max="7416" width="14.85546875" style="324" customWidth="1"/>
    <col min="7417" max="7417" width="18.7109375" style="324" customWidth="1"/>
    <col min="7418" max="7418" width="17.140625" style="324" customWidth="1"/>
    <col min="7419" max="7661" width="11.42578125" style="324"/>
    <col min="7662" max="7662" width="2.42578125" style="324" customWidth="1"/>
    <col min="7663" max="7663" width="100.28515625" style="324" customWidth="1"/>
    <col min="7664" max="7664" width="85.7109375" style="324" bestFit="1" customWidth="1"/>
    <col min="7665" max="7665" width="11.42578125" style="324"/>
    <col min="7666" max="7666" width="2" style="324" customWidth="1"/>
    <col min="7667" max="7667" width="58.5703125" style="324" customWidth="1"/>
    <col min="7668" max="7668" width="13.28515625" style="324" customWidth="1"/>
    <col min="7669" max="7669" width="2.85546875" style="324" customWidth="1"/>
    <col min="7670" max="7670" width="19.42578125" style="324" customWidth="1"/>
    <col min="7671" max="7671" width="16.42578125" style="324" customWidth="1"/>
    <col min="7672" max="7672" width="14.85546875" style="324" customWidth="1"/>
    <col min="7673" max="7673" width="18.7109375" style="324" customWidth="1"/>
    <col min="7674" max="7674" width="17.140625" style="324" customWidth="1"/>
    <col min="7675" max="7917" width="11.42578125" style="324"/>
    <col min="7918" max="7918" width="2.42578125" style="324" customWidth="1"/>
    <col min="7919" max="7919" width="100.28515625" style="324" customWidth="1"/>
    <col min="7920" max="7920" width="85.7109375" style="324" bestFit="1" customWidth="1"/>
    <col min="7921" max="7921" width="11.42578125" style="324"/>
    <col min="7922" max="7922" width="2" style="324" customWidth="1"/>
    <col min="7923" max="7923" width="58.5703125" style="324" customWidth="1"/>
    <col min="7924" max="7924" width="13.28515625" style="324" customWidth="1"/>
    <col min="7925" max="7925" width="2.85546875" style="324" customWidth="1"/>
    <col min="7926" max="7926" width="19.42578125" style="324" customWidth="1"/>
    <col min="7927" max="7927" width="16.42578125" style="324" customWidth="1"/>
    <col min="7928" max="7928" width="14.85546875" style="324" customWidth="1"/>
    <col min="7929" max="7929" width="18.7109375" style="324" customWidth="1"/>
    <col min="7930" max="7930" width="17.140625" style="324" customWidth="1"/>
    <col min="7931" max="8173" width="11.42578125" style="324"/>
    <col min="8174" max="8174" width="2.42578125" style="324" customWidth="1"/>
    <col min="8175" max="8175" width="100.28515625" style="324" customWidth="1"/>
    <col min="8176" max="8176" width="85.7109375" style="324" bestFit="1" customWidth="1"/>
    <col min="8177" max="8177" width="11.42578125" style="324"/>
    <col min="8178" max="8178" width="2" style="324" customWidth="1"/>
    <col min="8179" max="8179" width="58.5703125" style="324" customWidth="1"/>
    <col min="8180" max="8180" width="13.28515625" style="324" customWidth="1"/>
    <col min="8181" max="8181" width="2.85546875" style="324" customWidth="1"/>
    <col min="8182" max="8182" width="19.42578125" style="324" customWidth="1"/>
    <col min="8183" max="8183" width="16.42578125" style="324" customWidth="1"/>
    <col min="8184" max="8184" width="14.85546875" style="324" customWidth="1"/>
    <col min="8185" max="8185" width="18.7109375" style="324" customWidth="1"/>
    <col min="8186" max="8186" width="17.140625" style="324" customWidth="1"/>
    <col min="8187" max="8429" width="11.42578125" style="324"/>
    <col min="8430" max="8430" width="2.42578125" style="324" customWidth="1"/>
    <col min="8431" max="8431" width="100.28515625" style="324" customWidth="1"/>
    <col min="8432" max="8432" width="85.7109375" style="324" bestFit="1" customWidth="1"/>
    <col min="8433" max="8433" width="11.42578125" style="324"/>
    <col min="8434" max="8434" width="2" style="324" customWidth="1"/>
    <col min="8435" max="8435" width="58.5703125" style="324" customWidth="1"/>
    <col min="8436" max="8436" width="13.28515625" style="324" customWidth="1"/>
    <col min="8437" max="8437" width="2.85546875" style="324" customWidth="1"/>
    <col min="8438" max="8438" width="19.42578125" style="324" customWidth="1"/>
    <col min="8439" max="8439" width="16.42578125" style="324" customWidth="1"/>
    <col min="8440" max="8440" width="14.85546875" style="324" customWidth="1"/>
    <col min="8441" max="8441" width="18.7109375" style="324" customWidth="1"/>
    <col min="8442" max="8442" width="17.140625" style="324" customWidth="1"/>
    <col min="8443" max="8685" width="11.42578125" style="324"/>
    <col min="8686" max="8686" width="2.42578125" style="324" customWidth="1"/>
    <col min="8687" max="8687" width="100.28515625" style="324" customWidth="1"/>
    <col min="8688" max="8688" width="85.7109375" style="324" bestFit="1" customWidth="1"/>
    <col min="8689" max="8689" width="11.42578125" style="324"/>
    <col min="8690" max="8690" width="2" style="324" customWidth="1"/>
    <col min="8691" max="8691" width="58.5703125" style="324" customWidth="1"/>
    <col min="8692" max="8692" width="13.28515625" style="324" customWidth="1"/>
    <col min="8693" max="8693" width="2.85546875" style="324" customWidth="1"/>
    <col min="8694" max="8694" width="19.42578125" style="324" customWidth="1"/>
    <col min="8695" max="8695" width="16.42578125" style="324" customWidth="1"/>
    <col min="8696" max="8696" width="14.85546875" style="324" customWidth="1"/>
    <col min="8697" max="8697" width="18.7109375" style="324" customWidth="1"/>
    <col min="8698" max="8698" width="17.140625" style="324" customWidth="1"/>
    <col min="8699" max="8941" width="11.42578125" style="324"/>
    <col min="8942" max="8942" width="2.42578125" style="324" customWidth="1"/>
    <col min="8943" max="8943" width="100.28515625" style="324" customWidth="1"/>
    <col min="8944" max="8944" width="85.7109375" style="324" bestFit="1" customWidth="1"/>
    <col min="8945" max="8945" width="11.42578125" style="324"/>
    <col min="8946" max="8946" width="2" style="324" customWidth="1"/>
    <col min="8947" max="8947" width="58.5703125" style="324" customWidth="1"/>
    <col min="8948" max="8948" width="13.28515625" style="324" customWidth="1"/>
    <col min="8949" max="8949" width="2.85546875" style="324" customWidth="1"/>
    <col min="8950" max="8950" width="19.42578125" style="324" customWidth="1"/>
    <col min="8951" max="8951" width="16.42578125" style="324" customWidth="1"/>
    <col min="8952" max="8952" width="14.85546875" style="324" customWidth="1"/>
    <col min="8953" max="8953" width="18.7109375" style="324" customWidth="1"/>
    <col min="8954" max="8954" width="17.140625" style="324" customWidth="1"/>
    <col min="8955" max="9197" width="11.42578125" style="324"/>
    <col min="9198" max="9198" width="2.42578125" style="324" customWidth="1"/>
    <col min="9199" max="9199" width="100.28515625" style="324" customWidth="1"/>
    <col min="9200" max="9200" width="85.7109375" style="324" bestFit="1" customWidth="1"/>
    <col min="9201" max="9201" width="11.42578125" style="324"/>
    <col min="9202" max="9202" width="2" style="324" customWidth="1"/>
    <col min="9203" max="9203" width="58.5703125" style="324" customWidth="1"/>
    <col min="9204" max="9204" width="13.28515625" style="324" customWidth="1"/>
    <col min="9205" max="9205" width="2.85546875" style="324" customWidth="1"/>
    <col min="9206" max="9206" width="19.42578125" style="324" customWidth="1"/>
    <col min="9207" max="9207" width="16.42578125" style="324" customWidth="1"/>
    <col min="9208" max="9208" width="14.85546875" style="324" customWidth="1"/>
    <col min="9209" max="9209" width="18.7109375" style="324" customWidth="1"/>
    <col min="9210" max="9210" width="17.140625" style="324" customWidth="1"/>
    <col min="9211" max="9453" width="11.42578125" style="324"/>
    <col min="9454" max="9454" width="2.42578125" style="324" customWidth="1"/>
    <col min="9455" max="9455" width="100.28515625" style="324" customWidth="1"/>
    <col min="9456" max="9456" width="85.7109375" style="324" bestFit="1" customWidth="1"/>
    <col min="9457" max="9457" width="11.42578125" style="324"/>
    <col min="9458" max="9458" width="2" style="324" customWidth="1"/>
    <col min="9459" max="9459" width="58.5703125" style="324" customWidth="1"/>
    <col min="9460" max="9460" width="13.28515625" style="324" customWidth="1"/>
    <col min="9461" max="9461" width="2.85546875" style="324" customWidth="1"/>
    <col min="9462" max="9462" width="19.42578125" style="324" customWidth="1"/>
    <col min="9463" max="9463" width="16.42578125" style="324" customWidth="1"/>
    <col min="9464" max="9464" width="14.85546875" style="324" customWidth="1"/>
    <col min="9465" max="9465" width="18.7109375" style="324" customWidth="1"/>
    <col min="9466" max="9466" width="17.140625" style="324" customWidth="1"/>
    <col min="9467" max="9709" width="11.42578125" style="324"/>
    <col min="9710" max="9710" width="2.42578125" style="324" customWidth="1"/>
    <col min="9711" max="9711" width="100.28515625" style="324" customWidth="1"/>
    <col min="9712" max="9712" width="85.7109375" style="324" bestFit="1" customWidth="1"/>
    <col min="9713" max="9713" width="11.42578125" style="324"/>
    <col min="9714" max="9714" width="2" style="324" customWidth="1"/>
    <col min="9715" max="9715" width="58.5703125" style="324" customWidth="1"/>
    <col min="9716" max="9716" width="13.28515625" style="324" customWidth="1"/>
    <col min="9717" max="9717" width="2.85546875" style="324" customWidth="1"/>
    <col min="9718" max="9718" width="19.42578125" style="324" customWidth="1"/>
    <col min="9719" max="9719" width="16.42578125" style="324" customWidth="1"/>
    <col min="9720" max="9720" width="14.85546875" style="324" customWidth="1"/>
    <col min="9721" max="9721" width="18.7109375" style="324" customWidth="1"/>
    <col min="9722" max="9722" width="17.140625" style="324" customWidth="1"/>
    <col min="9723" max="9965" width="11.42578125" style="324"/>
    <col min="9966" max="9966" width="2.42578125" style="324" customWidth="1"/>
    <col min="9967" max="9967" width="100.28515625" style="324" customWidth="1"/>
    <col min="9968" max="9968" width="85.7109375" style="324" bestFit="1" customWidth="1"/>
    <col min="9969" max="9969" width="11.42578125" style="324"/>
    <col min="9970" max="9970" width="2" style="324" customWidth="1"/>
    <col min="9971" max="9971" width="58.5703125" style="324" customWidth="1"/>
    <col min="9972" max="9972" width="13.28515625" style="324" customWidth="1"/>
    <col min="9973" max="9973" width="2.85546875" style="324" customWidth="1"/>
    <col min="9974" max="9974" width="19.42578125" style="324" customWidth="1"/>
    <col min="9975" max="9975" width="16.42578125" style="324" customWidth="1"/>
    <col min="9976" max="9976" width="14.85546875" style="324" customWidth="1"/>
    <col min="9977" max="9977" width="18.7109375" style="324" customWidth="1"/>
    <col min="9978" max="9978" width="17.140625" style="324" customWidth="1"/>
    <col min="9979" max="10221" width="11.42578125" style="324"/>
    <col min="10222" max="10222" width="2.42578125" style="324" customWidth="1"/>
    <col min="10223" max="10223" width="100.28515625" style="324" customWidth="1"/>
    <col min="10224" max="10224" width="85.7109375" style="324" bestFit="1" customWidth="1"/>
    <col min="10225" max="10225" width="11.42578125" style="324"/>
    <col min="10226" max="10226" width="2" style="324" customWidth="1"/>
    <col min="10227" max="10227" width="58.5703125" style="324" customWidth="1"/>
    <col min="10228" max="10228" width="13.28515625" style="324" customWidth="1"/>
    <col min="10229" max="10229" width="2.85546875" style="324" customWidth="1"/>
    <col min="10230" max="10230" width="19.42578125" style="324" customWidth="1"/>
    <col min="10231" max="10231" width="16.42578125" style="324" customWidth="1"/>
    <col min="10232" max="10232" width="14.85546875" style="324" customWidth="1"/>
    <col min="10233" max="10233" width="18.7109375" style="324" customWidth="1"/>
    <col min="10234" max="10234" width="17.140625" style="324" customWidth="1"/>
    <col min="10235" max="10477" width="11.42578125" style="324"/>
    <col min="10478" max="10478" width="2.42578125" style="324" customWidth="1"/>
    <col min="10479" max="10479" width="100.28515625" style="324" customWidth="1"/>
    <col min="10480" max="10480" width="85.7109375" style="324" bestFit="1" customWidth="1"/>
    <col min="10481" max="10481" width="11.42578125" style="324"/>
    <col min="10482" max="10482" width="2" style="324" customWidth="1"/>
    <col min="10483" max="10483" width="58.5703125" style="324" customWidth="1"/>
    <col min="10484" max="10484" width="13.28515625" style="324" customWidth="1"/>
    <col min="10485" max="10485" width="2.85546875" style="324" customWidth="1"/>
    <col min="10486" max="10486" width="19.42578125" style="324" customWidth="1"/>
    <col min="10487" max="10487" width="16.42578125" style="324" customWidth="1"/>
    <col min="10488" max="10488" width="14.85546875" style="324" customWidth="1"/>
    <col min="10489" max="10489" width="18.7109375" style="324" customWidth="1"/>
    <col min="10490" max="10490" width="17.140625" style="324" customWidth="1"/>
    <col min="10491" max="10733" width="11.42578125" style="324"/>
    <col min="10734" max="10734" width="2.42578125" style="324" customWidth="1"/>
    <col min="10735" max="10735" width="100.28515625" style="324" customWidth="1"/>
    <col min="10736" max="10736" width="85.7109375" style="324" bestFit="1" customWidth="1"/>
    <col min="10737" max="10737" width="11.42578125" style="324"/>
    <col min="10738" max="10738" width="2" style="324" customWidth="1"/>
    <col min="10739" max="10739" width="58.5703125" style="324" customWidth="1"/>
    <col min="10740" max="10740" width="13.28515625" style="324" customWidth="1"/>
    <col min="10741" max="10741" width="2.85546875" style="324" customWidth="1"/>
    <col min="10742" max="10742" width="19.42578125" style="324" customWidth="1"/>
    <col min="10743" max="10743" width="16.42578125" style="324" customWidth="1"/>
    <col min="10744" max="10744" width="14.85546875" style="324" customWidth="1"/>
    <col min="10745" max="10745" width="18.7109375" style="324" customWidth="1"/>
    <col min="10746" max="10746" width="17.140625" style="324" customWidth="1"/>
    <col min="10747" max="10989" width="11.42578125" style="324"/>
    <col min="10990" max="10990" width="2.42578125" style="324" customWidth="1"/>
    <col min="10991" max="10991" width="100.28515625" style="324" customWidth="1"/>
    <col min="10992" max="10992" width="85.7109375" style="324" bestFit="1" customWidth="1"/>
    <col min="10993" max="10993" width="11.42578125" style="324"/>
    <col min="10994" max="10994" width="2" style="324" customWidth="1"/>
    <col min="10995" max="10995" width="58.5703125" style="324" customWidth="1"/>
    <col min="10996" max="10996" width="13.28515625" style="324" customWidth="1"/>
    <col min="10997" max="10997" width="2.85546875" style="324" customWidth="1"/>
    <col min="10998" max="10998" width="19.42578125" style="324" customWidth="1"/>
    <col min="10999" max="10999" width="16.42578125" style="324" customWidth="1"/>
    <col min="11000" max="11000" width="14.85546875" style="324" customWidth="1"/>
    <col min="11001" max="11001" width="18.7109375" style="324" customWidth="1"/>
    <col min="11002" max="11002" width="17.140625" style="324" customWidth="1"/>
    <col min="11003" max="11245" width="11.42578125" style="324"/>
    <col min="11246" max="11246" width="2.42578125" style="324" customWidth="1"/>
    <col min="11247" max="11247" width="100.28515625" style="324" customWidth="1"/>
    <col min="11248" max="11248" width="85.7109375" style="324" bestFit="1" customWidth="1"/>
    <col min="11249" max="11249" width="11.42578125" style="324"/>
    <col min="11250" max="11250" width="2" style="324" customWidth="1"/>
    <col min="11251" max="11251" width="58.5703125" style="324" customWidth="1"/>
    <col min="11252" max="11252" width="13.28515625" style="324" customWidth="1"/>
    <col min="11253" max="11253" width="2.85546875" style="324" customWidth="1"/>
    <col min="11254" max="11254" width="19.42578125" style="324" customWidth="1"/>
    <col min="11255" max="11255" width="16.42578125" style="324" customWidth="1"/>
    <col min="11256" max="11256" width="14.85546875" style="324" customWidth="1"/>
    <col min="11257" max="11257" width="18.7109375" style="324" customWidth="1"/>
    <col min="11258" max="11258" width="17.140625" style="324" customWidth="1"/>
    <col min="11259" max="11501" width="11.42578125" style="324"/>
    <col min="11502" max="11502" width="2.42578125" style="324" customWidth="1"/>
    <col min="11503" max="11503" width="100.28515625" style="324" customWidth="1"/>
    <col min="11504" max="11504" width="85.7109375" style="324" bestFit="1" customWidth="1"/>
    <col min="11505" max="11505" width="11.42578125" style="324"/>
    <col min="11506" max="11506" width="2" style="324" customWidth="1"/>
    <col min="11507" max="11507" width="58.5703125" style="324" customWidth="1"/>
    <col min="11508" max="11508" width="13.28515625" style="324" customWidth="1"/>
    <col min="11509" max="11509" width="2.85546875" style="324" customWidth="1"/>
    <col min="11510" max="11510" width="19.42578125" style="324" customWidth="1"/>
    <col min="11511" max="11511" width="16.42578125" style="324" customWidth="1"/>
    <col min="11512" max="11512" width="14.85546875" style="324" customWidth="1"/>
    <col min="11513" max="11513" width="18.7109375" style="324" customWidth="1"/>
    <col min="11514" max="11514" width="17.140625" style="324" customWidth="1"/>
    <col min="11515" max="11757" width="11.42578125" style="324"/>
    <col min="11758" max="11758" width="2.42578125" style="324" customWidth="1"/>
    <col min="11759" max="11759" width="100.28515625" style="324" customWidth="1"/>
    <col min="11760" max="11760" width="85.7109375" style="324" bestFit="1" customWidth="1"/>
    <col min="11761" max="11761" width="11.42578125" style="324"/>
    <col min="11762" max="11762" width="2" style="324" customWidth="1"/>
    <col min="11763" max="11763" width="58.5703125" style="324" customWidth="1"/>
    <col min="11764" max="11764" width="13.28515625" style="324" customWidth="1"/>
    <col min="11765" max="11765" width="2.85546875" style="324" customWidth="1"/>
    <col min="11766" max="11766" width="19.42578125" style="324" customWidth="1"/>
    <col min="11767" max="11767" width="16.42578125" style="324" customWidth="1"/>
    <col min="11768" max="11768" width="14.85546875" style="324" customWidth="1"/>
    <col min="11769" max="11769" width="18.7109375" style="324" customWidth="1"/>
    <col min="11770" max="11770" width="17.140625" style="324" customWidth="1"/>
    <col min="11771" max="12013" width="11.42578125" style="324"/>
    <col min="12014" max="12014" width="2.42578125" style="324" customWidth="1"/>
    <col min="12015" max="12015" width="100.28515625" style="324" customWidth="1"/>
    <col min="12016" max="12016" width="85.7109375" style="324" bestFit="1" customWidth="1"/>
    <col min="12017" max="12017" width="11.42578125" style="324"/>
    <col min="12018" max="12018" width="2" style="324" customWidth="1"/>
    <col min="12019" max="12019" width="58.5703125" style="324" customWidth="1"/>
    <col min="12020" max="12020" width="13.28515625" style="324" customWidth="1"/>
    <col min="12021" max="12021" width="2.85546875" style="324" customWidth="1"/>
    <col min="12022" max="12022" width="19.42578125" style="324" customWidth="1"/>
    <col min="12023" max="12023" width="16.42578125" style="324" customWidth="1"/>
    <col min="12024" max="12024" width="14.85546875" style="324" customWidth="1"/>
    <col min="12025" max="12025" width="18.7109375" style="324" customWidth="1"/>
    <col min="12026" max="12026" width="17.140625" style="324" customWidth="1"/>
    <col min="12027" max="12269" width="11.42578125" style="324"/>
    <col min="12270" max="12270" width="2.42578125" style="324" customWidth="1"/>
    <col min="12271" max="12271" width="100.28515625" style="324" customWidth="1"/>
    <col min="12272" max="12272" width="85.7109375" style="324" bestFit="1" customWidth="1"/>
    <col min="12273" max="12273" width="11.42578125" style="324"/>
    <col min="12274" max="12274" width="2" style="324" customWidth="1"/>
    <col min="12275" max="12275" width="58.5703125" style="324" customWidth="1"/>
    <col min="12276" max="12276" width="13.28515625" style="324" customWidth="1"/>
    <col min="12277" max="12277" width="2.85546875" style="324" customWidth="1"/>
    <col min="12278" max="12278" width="19.42578125" style="324" customWidth="1"/>
    <col min="12279" max="12279" width="16.42578125" style="324" customWidth="1"/>
    <col min="12280" max="12280" width="14.85546875" style="324" customWidth="1"/>
    <col min="12281" max="12281" width="18.7109375" style="324" customWidth="1"/>
    <col min="12282" max="12282" width="17.140625" style="324" customWidth="1"/>
    <col min="12283" max="12525" width="11.42578125" style="324"/>
    <col min="12526" max="12526" width="2.42578125" style="324" customWidth="1"/>
    <col min="12527" max="12527" width="100.28515625" style="324" customWidth="1"/>
    <col min="12528" max="12528" width="85.7109375" style="324" bestFit="1" customWidth="1"/>
    <col min="12529" max="12529" width="11.42578125" style="324"/>
    <col min="12530" max="12530" width="2" style="324" customWidth="1"/>
    <col min="12531" max="12531" width="58.5703125" style="324" customWidth="1"/>
    <col min="12532" max="12532" width="13.28515625" style="324" customWidth="1"/>
    <col min="12533" max="12533" width="2.85546875" style="324" customWidth="1"/>
    <col min="12534" max="12534" width="19.42578125" style="324" customWidth="1"/>
    <col min="12535" max="12535" width="16.42578125" style="324" customWidth="1"/>
    <col min="12536" max="12536" width="14.85546875" style="324" customWidth="1"/>
    <col min="12537" max="12537" width="18.7109375" style="324" customWidth="1"/>
    <col min="12538" max="12538" width="17.140625" style="324" customWidth="1"/>
    <col min="12539" max="12781" width="11.42578125" style="324"/>
    <col min="12782" max="12782" width="2.42578125" style="324" customWidth="1"/>
    <col min="12783" max="12783" width="100.28515625" style="324" customWidth="1"/>
    <col min="12784" max="12784" width="85.7109375" style="324" bestFit="1" customWidth="1"/>
    <col min="12785" max="12785" width="11.42578125" style="324"/>
    <col min="12786" max="12786" width="2" style="324" customWidth="1"/>
    <col min="12787" max="12787" width="58.5703125" style="324" customWidth="1"/>
    <col min="12788" max="12788" width="13.28515625" style="324" customWidth="1"/>
    <col min="12789" max="12789" width="2.85546875" style="324" customWidth="1"/>
    <col min="12790" max="12790" width="19.42578125" style="324" customWidth="1"/>
    <col min="12791" max="12791" width="16.42578125" style="324" customWidth="1"/>
    <col min="12792" max="12792" width="14.85546875" style="324" customWidth="1"/>
    <col min="12793" max="12793" width="18.7109375" style="324" customWidth="1"/>
    <col min="12794" max="12794" width="17.140625" style="324" customWidth="1"/>
    <col min="12795" max="13037" width="11.42578125" style="324"/>
    <col min="13038" max="13038" width="2.42578125" style="324" customWidth="1"/>
    <col min="13039" max="13039" width="100.28515625" style="324" customWidth="1"/>
    <col min="13040" max="13040" width="85.7109375" style="324" bestFit="1" customWidth="1"/>
    <col min="13041" max="13041" width="11.42578125" style="324"/>
    <col min="13042" max="13042" width="2" style="324" customWidth="1"/>
    <col min="13043" max="13043" width="58.5703125" style="324" customWidth="1"/>
    <col min="13044" max="13044" width="13.28515625" style="324" customWidth="1"/>
    <col min="13045" max="13045" width="2.85546875" style="324" customWidth="1"/>
    <col min="13046" max="13046" width="19.42578125" style="324" customWidth="1"/>
    <col min="13047" max="13047" width="16.42578125" style="324" customWidth="1"/>
    <col min="13048" max="13048" width="14.85546875" style="324" customWidth="1"/>
    <col min="13049" max="13049" width="18.7109375" style="324" customWidth="1"/>
    <col min="13050" max="13050" width="17.140625" style="324" customWidth="1"/>
    <col min="13051" max="13293" width="11.42578125" style="324"/>
    <col min="13294" max="13294" width="2.42578125" style="324" customWidth="1"/>
    <col min="13295" max="13295" width="100.28515625" style="324" customWidth="1"/>
    <col min="13296" max="13296" width="85.7109375" style="324" bestFit="1" customWidth="1"/>
    <col min="13297" max="13297" width="11.42578125" style="324"/>
    <col min="13298" max="13298" width="2" style="324" customWidth="1"/>
    <col min="13299" max="13299" width="58.5703125" style="324" customWidth="1"/>
    <col min="13300" max="13300" width="13.28515625" style="324" customWidth="1"/>
    <col min="13301" max="13301" width="2.85546875" style="324" customWidth="1"/>
    <col min="13302" max="13302" width="19.42578125" style="324" customWidth="1"/>
    <col min="13303" max="13303" width="16.42578125" style="324" customWidth="1"/>
    <col min="13304" max="13304" width="14.85546875" style="324" customWidth="1"/>
    <col min="13305" max="13305" width="18.7109375" style="324" customWidth="1"/>
    <col min="13306" max="13306" width="17.140625" style="324" customWidth="1"/>
    <col min="13307" max="13549" width="11.42578125" style="324"/>
    <col min="13550" max="13550" width="2.42578125" style="324" customWidth="1"/>
    <col min="13551" max="13551" width="100.28515625" style="324" customWidth="1"/>
    <col min="13552" max="13552" width="85.7109375" style="324" bestFit="1" customWidth="1"/>
    <col min="13553" max="13553" width="11.42578125" style="324"/>
    <col min="13554" max="13554" width="2" style="324" customWidth="1"/>
    <col min="13555" max="13555" width="58.5703125" style="324" customWidth="1"/>
    <col min="13556" max="13556" width="13.28515625" style="324" customWidth="1"/>
    <col min="13557" max="13557" width="2.85546875" style="324" customWidth="1"/>
    <col min="13558" max="13558" width="19.42578125" style="324" customWidth="1"/>
    <col min="13559" max="13559" width="16.42578125" style="324" customWidth="1"/>
    <col min="13560" max="13560" width="14.85546875" style="324" customWidth="1"/>
    <col min="13561" max="13561" width="18.7109375" style="324" customWidth="1"/>
    <col min="13562" max="13562" width="17.140625" style="324" customWidth="1"/>
    <col min="13563" max="13805" width="11.42578125" style="324"/>
    <col min="13806" max="13806" width="2.42578125" style="324" customWidth="1"/>
    <col min="13807" max="13807" width="100.28515625" style="324" customWidth="1"/>
    <col min="13808" max="13808" width="85.7109375" style="324" bestFit="1" customWidth="1"/>
    <col min="13809" max="13809" width="11.42578125" style="324"/>
    <col min="13810" max="13810" width="2" style="324" customWidth="1"/>
    <col min="13811" max="13811" width="58.5703125" style="324" customWidth="1"/>
    <col min="13812" max="13812" width="13.28515625" style="324" customWidth="1"/>
    <col min="13813" max="13813" width="2.85546875" style="324" customWidth="1"/>
    <col min="13814" max="13814" width="19.42578125" style="324" customWidth="1"/>
    <col min="13815" max="13815" width="16.42578125" style="324" customWidth="1"/>
    <col min="13816" max="13816" width="14.85546875" style="324" customWidth="1"/>
    <col min="13817" max="13817" width="18.7109375" style="324" customWidth="1"/>
    <col min="13818" max="13818" width="17.140625" style="324" customWidth="1"/>
    <col min="13819" max="14061" width="11.42578125" style="324"/>
    <col min="14062" max="14062" width="2.42578125" style="324" customWidth="1"/>
    <col min="14063" max="14063" width="100.28515625" style="324" customWidth="1"/>
    <col min="14064" max="14064" width="85.7109375" style="324" bestFit="1" customWidth="1"/>
    <col min="14065" max="14065" width="11.42578125" style="324"/>
    <col min="14066" max="14066" width="2" style="324" customWidth="1"/>
    <col min="14067" max="14067" width="58.5703125" style="324" customWidth="1"/>
    <col min="14068" max="14068" width="13.28515625" style="324" customWidth="1"/>
    <col min="14069" max="14069" width="2.85546875" style="324" customWidth="1"/>
    <col min="14070" max="14070" width="19.42578125" style="324" customWidth="1"/>
    <col min="14071" max="14071" width="16.42578125" style="324" customWidth="1"/>
    <col min="14072" max="14072" width="14.85546875" style="324" customWidth="1"/>
    <col min="14073" max="14073" width="18.7109375" style="324" customWidth="1"/>
    <col min="14074" max="14074" width="17.140625" style="324" customWidth="1"/>
    <col min="14075" max="14317" width="11.42578125" style="324"/>
    <col min="14318" max="14318" width="2.42578125" style="324" customWidth="1"/>
    <col min="14319" max="14319" width="100.28515625" style="324" customWidth="1"/>
    <col min="14320" max="14320" width="85.7109375" style="324" bestFit="1" customWidth="1"/>
    <col min="14321" max="14321" width="11.42578125" style="324"/>
    <col min="14322" max="14322" width="2" style="324" customWidth="1"/>
    <col min="14323" max="14323" width="58.5703125" style="324" customWidth="1"/>
    <col min="14324" max="14324" width="13.28515625" style="324" customWidth="1"/>
    <col min="14325" max="14325" width="2.85546875" style="324" customWidth="1"/>
    <col min="14326" max="14326" width="19.42578125" style="324" customWidth="1"/>
    <col min="14327" max="14327" width="16.42578125" style="324" customWidth="1"/>
    <col min="14328" max="14328" width="14.85546875" style="324" customWidth="1"/>
    <col min="14329" max="14329" width="18.7109375" style="324" customWidth="1"/>
    <col min="14330" max="14330" width="17.140625" style="324" customWidth="1"/>
    <col min="14331" max="14573" width="11.42578125" style="324"/>
    <col min="14574" max="14574" width="2.42578125" style="324" customWidth="1"/>
    <col min="14575" max="14575" width="100.28515625" style="324" customWidth="1"/>
    <col min="14576" max="14576" width="85.7109375" style="324" bestFit="1" customWidth="1"/>
    <col min="14577" max="14577" width="11.42578125" style="324"/>
    <col min="14578" max="14578" width="2" style="324" customWidth="1"/>
    <col min="14579" max="14579" width="58.5703125" style="324" customWidth="1"/>
    <col min="14580" max="14580" width="13.28515625" style="324" customWidth="1"/>
    <col min="14581" max="14581" width="2.85546875" style="324" customWidth="1"/>
    <col min="14582" max="14582" width="19.42578125" style="324" customWidth="1"/>
    <col min="14583" max="14583" width="16.42578125" style="324" customWidth="1"/>
    <col min="14584" max="14584" width="14.85546875" style="324" customWidth="1"/>
    <col min="14585" max="14585" width="18.7109375" style="324" customWidth="1"/>
    <col min="14586" max="14586" width="17.140625" style="324" customWidth="1"/>
    <col min="14587" max="14829" width="11.42578125" style="324"/>
    <col min="14830" max="14830" width="2.42578125" style="324" customWidth="1"/>
    <col min="14831" max="14831" width="100.28515625" style="324" customWidth="1"/>
    <col min="14832" max="14832" width="85.7109375" style="324" bestFit="1" customWidth="1"/>
    <col min="14833" max="14833" width="11.42578125" style="324"/>
    <col min="14834" max="14834" width="2" style="324" customWidth="1"/>
    <col min="14835" max="14835" width="58.5703125" style="324" customWidth="1"/>
    <col min="14836" max="14836" width="13.28515625" style="324" customWidth="1"/>
    <col min="14837" max="14837" width="2.85546875" style="324" customWidth="1"/>
    <col min="14838" max="14838" width="19.42578125" style="324" customWidth="1"/>
    <col min="14839" max="14839" width="16.42578125" style="324" customWidth="1"/>
    <col min="14840" max="14840" width="14.85546875" style="324" customWidth="1"/>
    <col min="14841" max="14841" width="18.7109375" style="324" customWidth="1"/>
    <col min="14842" max="14842" width="17.140625" style="324" customWidth="1"/>
    <col min="14843" max="15085" width="11.42578125" style="324"/>
    <col min="15086" max="15086" width="2.42578125" style="324" customWidth="1"/>
    <col min="15087" max="15087" width="100.28515625" style="324" customWidth="1"/>
    <col min="15088" max="15088" width="85.7109375" style="324" bestFit="1" customWidth="1"/>
    <col min="15089" max="15089" width="11.42578125" style="324"/>
    <col min="15090" max="15090" width="2" style="324" customWidth="1"/>
    <col min="15091" max="15091" width="58.5703125" style="324" customWidth="1"/>
    <col min="15092" max="15092" width="13.28515625" style="324" customWidth="1"/>
    <col min="15093" max="15093" width="2.85546875" style="324" customWidth="1"/>
    <col min="15094" max="15094" width="19.42578125" style="324" customWidth="1"/>
    <col min="15095" max="15095" width="16.42578125" style="324" customWidth="1"/>
    <col min="15096" max="15096" width="14.85546875" style="324" customWidth="1"/>
    <col min="15097" max="15097" width="18.7109375" style="324" customWidth="1"/>
    <col min="15098" max="15098" width="17.140625" style="324" customWidth="1"/>
    <col min="15099" max="15341" width="11.42578125" style="324"/>
    <col min="15342" max="15342" width="2.42578125" style="324" customWidth="1"/>
    <col min="15343" max="15343" width="100.28515625" style="324" customWidth="1"/>
    <col min="15344" max="15344" width="85.7109375" style="324" bestFit="1" customWidth="1"/>
    <col min="15345" max="15345" width="11.42578125" style="324"/>
    <col min="15346" max="15346" width="2" style="324" customWidth="1"/>
    <col min="15347" max="15347" width="58.5703125" style="324" customWidth="1"/>
    <col min="15348" max="15348" width="13.28515625" style="324" customWidth="1"/>
    <col min="15349" max="15349" width="2.85546875" style="324" customWidth="1"/>
    <col min="15350" max="15350" width="19.42578125" style="324" customWidth="1"/>
    <col min="15351" max="15351" width="16.42578125" style="324" customWidth="1"/>
    <col min="15352" max="15352" width="14.85546875" style="324" customWidth="1"/>
    <col min="15353" max="15353" width="18.7109375" style="324" customWidth="1"/>
    <col min="15354" max="15354" width="17.140625" style="324" customWidth="1"/>
    <col min="15355" max="15597" width="11.42578125" style="324"/>
    <col min="15598" max="15598" width="2.42578125" style="324" customWidth="1"/>
    <col min="15599" max="15599" width="100.28515625" style="324" customWidth="1"/>
    <col min="15600" max="15600" width="85.7109375" style="324" bestFit="1" customWidth="1"/>
    <col min="15601" max="15601" width="11.42578125" style="324"/>
    <col min="15602" max="15602" width="2" style="324" customWidth="1"/>
    <col min="15603" max="15603" width="58.5703125" style="324" customWidth="1"/>
    <col min="15604" max="15604" width="13.28515625" style="324" customWidth="1"/>
    <col min="15605" max="15605" width="2.85546875" style="324" customWidth="1"/>
    <col min="15606" max="15606" width="19.42578125" style="324" customWidth="1"/>
    <col min="15607" max="15607" width="16.42578125" style="324" customWidth="1"/>
    <col min="15608" max="15608" width="14.85546875" style="324" customWidth="1"/>
    <col min="15609" max="15609" width="18.7109375" style="324" customWidth="1"/>
    <col min="15610" max="15610" width="17.140625" style="324" customWidth="1"/>
    <col min="15611" max="15853" width="11.42578125" style="324"/>
    <col min="15854" max="15854" width="2.42578125" style="324" customWidth="1"/>
    <col min="15855" max="15855" width="100.28515625" style="324" customWidth="1"/>
    <col min="15856" max="15856" width="85.7109375" style="324" bestFit="1" customWidth="1"/>
    <col min="15857" max="15857" width="11.42578125" style="324"/>
    <col min="15858" max="15858" width="2" style="324" customWidth="1"/>
    <col min="15859" max="15859" width="58.5703125" style="324" customWidth="1"/>
    <col min="15860" max="15860" width="13.28515625" style="324" customWidth="1"/>
    <col min="15861" max="15861" width="2.85546875" style="324" customWidth="1"/>
    <col min="15862" max="15862" width="19.42578125" style="324" customWidth="1"/>
    <col min="15863" max="15863" width="16.42578125" style="324" customWidth="1"/>
    <col min="15864" max="15864" width="14.85546875" style="324" customWidth="1"/>
    <col min="15865" max="15865" width="18.7109375" style="324" customWidth="1"/>
    <col min="15866" max="15866" width="17.140625" style="324" customWidth="1"/>
    <col min="15867" max="16109" width="11.42578125" style="324"/>
    <col min="16110" max="16110" width="2.42578125" style="324" customWidth="1"/>
    <col min="16111" max="16111" width="100.28515625" style="324" customWidth="1"/>
    <col min="16112" max="16112" width="85.7109375" style="324" bestFit="1" customWidth="1"/>
    <col min="16113" max="16113" width="11.42578125" style="324"/>
    <col min="16114" max="16114" width="2" style="324" customWidth="1"/>
    <col min="16115" max="16115" width="58.5703125" style="324" customWidth="1"/>
    <col min="16116" max="16116" width="13.28515625" style="324" customWidth="1"/>
    <col min="16117" max="16117" width="2.85546875" style="324" customWidth="1"/>
    <col min="16118" max="16118" width="19.42578125" style="324" customWidth="1"/>
    <col min="16119" max="16119" width="16.42578125" style="324" customWidth="1"/>
    <col min="16120" max="16120" width="14.85546875" style="324" customWidth="1"/>
    <col min="16121" max="16121" width="18.7109375" style="324" customWidth="1"/>
    <col min="16122" max="16122" width="17.140625" style="324" customWidth="1"/>
    <col min="16123" max="16384" width="11.42578125" style="324"/>
  </cols>
  <sheetData>
    <row r="1" spans="1:8" ht="20.25" customHeight="1" x14ac:dyDescent="0.25"/>
    <row r="2" spans="1:8" ht="20.25" customHeight="1" x14ac:dyDescent="0.25"/>
    <row r="3" spans="1:8" ht="20.25" customHeight="1" x14ac:dyDescent="0.25"/>
    <row r="4" spans="1:8" ht="8.25" customHeight="1" x14ac:dyDescent="0.25"/>
    <row r="5" spans="1:8" ht="6" customHeight="1" thickBot="1" x14ac:dyDescent="0.3"/>
    <row r="6" spans="1:8" ht="30" customHeight="1" x14ac:dyDescent="0.2">
      <c r="B6" s="329"/>
      <c r="C6" s="330" t="s">
        <v>687</v>
      </c>
      <c r="D6" s="331"/>
      <c r="E6" s="332"/>
      <c r="F6" s="333"/>
      <c r="H6" s="805"/>
    </row>
    <row r="7" spans="1:8" x14ac:dyDescent="0.25">
      <c r="B7" s="334"/>
      <c r="C7" s="335"/>
      <c r="D7" s="336"/>
      <c r="E7" s="337"/>
      <c r="F7" s="338"/>
    </row>
    <row r="8" spans="1:8" x14ac:dyDescent="0.25">
      <c r="B8" s="334"/>
      <c r="C8" s="339" t="s">
        <v>688</v>
      </c>
      <c r="D8" s="340"/>
      <c r="E8" s="340"/>
      <c r="F8" s="341"/>
    </row>
    <row r="9" spans="1:8" s="347" customFormat="1" x14ac:dyDescent="0.25">
      <c r="A9" s="342"/>
      <c r="B9" s="343"/>
      <c r="C9" s="298" t="s">
        <v>689</v>
      </c>
      <c r="D9" s="344" t="s">
        <v>632</v>
      </c>
      <c r="E9" s="345"/>
      <c r="F9" s="346"/>
    </row>
    <row r="10" spans="1:8" s="347" customFormat="1" x14ac:dyDescent="0.25">
      <c r="A10" s="342"/>
      <c r="B10" s="343"/>
      <c r="C10" s="298"/>
      <c r="D10" s="344"/>
      <c r="E10" s="348"/>
      <c r="F10" s="346"/>
    </row>
    <row r="11" spans="1:8" s="347" customFormat="1" x14ac:dyDescent="0.25">
      <c r="A11" s="342"/>
      <c r="B11" s="343"/>
      <c r="C11" s="349" t="s">
        <v>690</v>
      </c>
      <c r="D11" s="344" t="s">
        <v>632</v>
      </c>
      <c r="E11" s="345"/>
      <c r="F11" s="346"/>
    </row>
    <row r="12" spans="1:8" s="347" customFormat="1" x14ac:dyDescent="0.25">
      <c r="A12" s="342"/>
      <c r="B12" s="343"/>
      <c r="C12" s="298"/>
      <c r="D12" s="344"/>
      <c r="E12" s="348"/>
      <c r="F12" s="346"/>
    </row>
    <row r="13" spans="1:8" s="347" customFormat="1" x14ac:dyDescent="0.25">
      <c r="A13" s="342"/>
      <c r="B13" s="343"/>
      <c r="C13" s="298" t="s">
        <v>691</v>
      </c>
      <c r="D13" s="344" t="s">
        <v>632</v>
      </c>
      <c r="E13" s="345"/>
      <c r="F13" s="346"/>
    </row>
    <row r="14" spans="1:8" s="347" customFormat="1" x14ac:dyDescent="0.25">
      <c r="A14" s="342"/>
      <c r="B14" s="343"/>
      <c r="C14" s="298"/>
      <c r="D14" s="344"/>
      <c r="E14" s="348"/>
      <c r="F14" s="346"/>
    </row>
    <row r="15" spans="1:8" s="347" customFormat="1" ht="30" x14ac:dyDescent="0.25">
      <c r="A15" s="342"/>
      <c r="B15" s="343"/>
      <c r="C15" s="349" t="s">
        <v>692</v>
      </c>
      <c r="D15" s="344" t="s">
        <v>632</v>
      </c>
      <c r="E15" s="345"/>
      <c r="F15" s="346"/>
    </row>
    <row r="16" spans="1:8" s="347" customFormat="1" x14ac:dyDescent="0.25">
      <c r="A16" s="342"/>
      <c r="B16" s="343"/>
      <c r="C16" s="298"/>
      <c r="D16" s="344"/>
      <c r="E16" s="348"/>
      <c r="F16" s="346"/>
    </row>
    <row r="17" spans="1:6" s="347" customFormat="1" x14ac:dyDescent="0.25">
      <c r="A17" s="342"/>
      <c r="B17" s="343"/>
      <c r="C17" s="298" t="s">
        <v>693</v>
      </c>
      <c r="D17" s="344" t="s">
        <v>632</v>
      </c>
      <c r="E17" s="345"/>
      <c r="F17" s="346"/>
    </row>
    <row r="18" spans="1:6" s="347" customFormat="1" x14ac:dyDescent="0.25">
      <c r="A18" s="342"/>
      <c r="B18" s="343"/>
      <c r="C18" s="298"/>
      <c r="D18" s="344"/>
      <c r="E18" s="348"/>
      <c r="F18" s="346"/>
    </row>
    <row r="19" spans="1:6" s="347" customFormat="1" ht="30" x14ac:dyDescent="0.25">
      <c r="A19" s="342"/>
      <c r="B19" s="343"/>
      <c r="C19" s="349" t="s">
        <v>694</v>
      </c>
      <c r="D19" s="344" t="s">
        <v>632</v>
      </c>
      <c r="E19" s="345"/>
      <c r="F19" s="346"/>
    </row>
    <row r="20" spans="1:6" s="347" customFormat="1" x14ac:dyDescent="0.25">
      <c r="A20" s="342"/>
      <c r="B20" s="343"/>
      <c r="C20" s="298"/>
      <c r="D20" s="344"/>
      <c r="E20" s="348"/>
      <c r="F20" s="346"/>
    </row>
    <row r="21" spans="1:6" s="347" customFormat="1" ht="30" x14ac:dyDescent="0.25">
      <c r="A21" s="342"/>
      <c r="B21" s="343"/>
      <c r="C21" s="349" t="s">
        <v>695</v>
      </c>
      <c r="D21" s="344" t="s">
        <v>632</v>
      </c>
      <c r="E21" s="345"/>
      <c r="F21" s="346"/>
    </row>
    <row r="22" spans="1:6" s="347" customFormat="1" x14ac:dyDescent="0.25">
      <c r="A22" s="342"/>
      <c r="B22" s="343"/>
      <c r="C22" s="298"/>
      <c r="D22" s="344"/>
      <c r="E22" s="348"/>
      <c r="F22" s="346"/>
    </row>
    <row r="23" spans="1:6" s="347" customFormat="1" ht="25.5" x14ac:dyDescent="0.25">
      <c r="A23" s="342"/>
      <c r="B23" s="343"/>
      <c r="C23" s="298" t="s">
        <v>696</v>
      </c>
      <c r="D23" s="344" t="s">
        <v>632</v>
      </c>
      <c r="E23" s="345"/>
      <c r="F23" s="346"/>
    </row>
    <row r="24" spans="1:6" s="347" customFormat="1" x14ac:dyDescent="0.25">
      <c r="A24" s="342"/>
      <c r="B24" s="343"/>
      <c r="C24" s="298"/>
      <c r="D24" s="344"/>
      <c r="E24" s="348"/>
      <c r="F24" s="346"/>
    </row>
    <row r="25" spans="1:6" s="347" customFormat="1" x14ac:dyDescent="0.25">
      <c r="A25" s="342"/>
      <c r="B25" s="343"/>
      <c r="C25" s="349" t="s">
        <v>697</v>
      </c>
      <c r="D25" s="344" t="s">
        <v>632</v>
      </c>
      <c r="E25" s="345"/>
      <c r="F25" s="346"/>
    </row>
    <row r="26" spans="1:6" s="347" customFormat="1" x14ac:dyDescent="0.25">
      <c r="A26" s="342"/>
      <c r="B26" s="343"/>
      <c r="C26" s="298"/>
      <c r="D26" s="344"/>
      <c r="E26" s="348"/>
      <c r="F26" s="346"/>
    </row>
    <row r="27" spans="1:6" ht="30" x14ac:dyDescent="0.25">
      <c r="A27" s="342"/>
      <c r="B27" s="343"/>
      <c r="C27" s="349" t="s">
        <v>698</v>
      </c>
      <c r="D27" s="344" t="s">
        <v>632</v>
      </c>
      <c r="E27" s="345"/>
      <c r="F27" s="341"/>
    </row>
    <row r="28" spans="1:6" x14ac:dyDescent="0.25">
      <c r="A28" s="342"/>
      <c r="B28" s="343"/>
      <c r="C28" s="298"/>
      <c r="D28" s="344"/>
      <c r="E28" s="348"/>
      <c r="F28" s="341"/>
    </row>
    <row r="29" spans="1:6" x14ac:dyDescent="0.25">
      <c r="A29" s="342"/>
      <c r="B29" s="343"/>
      <c r="C29" s="349" t="s">
        <v>699</v>
      </c>
      <c r="D29" s="344" t="s">
        <v>632</v>
      </c>
      <c r="E29" s="345"/>
      <c r="F29" s="341"/>
    </row>
    <row r="30" spans="1:6" x14ac:dyDescent="0.25">
      <c r="A30" s="342"/>
      <c r="B30" s="343"/>
      <c r="C30" s="298"/>
      <c r="D30" s="344"/>
      <c r="E30" s="348"/>
      <c r="F30" s="341"/>
    </row>
    <row r="31" spans="1:6" ht="30" x14ac:dyDescent="0.25">
      <c r="A31" s="342"/>
      <c r="B31" s="343"/>
      <c r="C31" s="349" t="s">
        <v>700</v>
      </c>
      <c r="D31" s="344" t="s">
        <v>632</v>
      </c>
      <c r="E31" s="345"/>
      <c r="F31" s="341"/>
    </row>
    <row r="32" spans="1:6" x14ac:dyDescent="0.25">
      <c r="A32" s="342"/>
      <c r="B32" s="343"/>
      <c r="C32" s="298"/>
      <c r="D32" s="344"/>
      <c r="E32" s="348"/>
      <c r="F32" s="341"/>
    </row>
    <row r="33" spans="1:6" x14ac:dyDescent="0.25">
      <c r="A33" s="342"/>
      <c r="B33" s="343"/>
      <c r="C33" s="349" t="s">
        <v>701</v>
      </c>
      <c r="D33" s="344" t="s">
        <v>632</v>
      </c>
      <c r="E33" s="345"/>
      <c r="F33" s="341"/>
    </row>
    <row r="34" spans="1:6" x14ac:dyDescent="0.25">
      <c r="A34" s="342"/>
      <c r="B34" s="343"/>
      <c r="C34" s="298"/>
      <c r="D34" s="344"/>
      <c r="E34" s="348"/>
      <c r="F34" s="341"/>
    </row>
    <row r="35" spans="1:6" ht="30" x14ac:dyDescent="0.25">
      <c r="A35" s="342"/>
      <c r="B35" s="343"/>
      <c r="C35" s="349" t="s">
        <v>702</v>
      </c>
      <c r="D35" s="344" t="s">
        <v>632</v>
      </c>
      <c r="E35" s="345"/>
      <c r="F35" s="341"/>
    </row>
    <row r="36" spans="1:6" x14ac:dyDescent="0.25">
      <c r="A36" s="342"/>
      <c r="B36" s="343"/>
      <c r="C36" s="298"/>
      <c r="D36" s="344"/>
      <c r="E36" s="348"/>
      <c r="F36" s="341"/>
    </row>
    <row r="37" spans="1:6" x14ac:dyDescent="0.25">
      <c r="A37" s="342"/>
      <c r="B37" s="343"/>
      <c r="C37" s="349" t="s">
        <v>703</v>
      </c>
      <c r="D37" s="344" t="s">
        <v>632</v>
      </c>
      <c r="E37" s="345"/>
      <c r="F37" s="341"/>
    </row>
    <row r="38" spans="1:6" x14ac:dyDescent="0.25">
      <c r="A38" s="342"/>
      <c r="B38" s="343"/>
      <c r="C38" s="298"/>
      <c r="D38" s="344"/>
      <c r="E38" s="348"/>
      <c r="F38" s="341"/>
    </row>
    <row r="39" spans="1:6" ht="30" x14ac:dyDescent="0.25">
      <c r="A39" s="342"/>
      <c r="B39" s="343"/>
      <c r="C39" s="349" t="s">
        <v>704</v>
      </c>
      <c r="D39" s="344" t="s">
        <v>632</v>
      </c>
      <c r="E39" s="345"/>
      <c r="F39" s="346"/>
    </row>
    <row r="40" spans="1:6" ht="15.75" thickBot="1" x14ac:dyDescent="0.3">
      <c r="B40" s="350"/>
      <c r="C40" s="351"/>
      <c r="D40" s="352"/>
      <c r="E40" s="353"/>
      <c r="F40" s="354"/>
    </row>
  </sheetData>
  <dataValidations count="1">
    <dataValidation type="list" allowBlank="1" showInputMessage="1" showErrorMessage="1" sqref="IF9:IF24 WUR9:WUR24 WKV9:WKV24 WAZ9:WAZ24 VRD9:VRD24 VHH9:VHH24 UXL9:UXL24 UNP9:UNP24 UDT9:UDT24 TTX9:TTX24 TKB9:TKB24 TAF9:TAF24 SQJ9:SQJ24 SGN9:SGN24 RWR9:RWR24 RMV9:RMV24 RCZ9:RCZ24 QTD9:QTD24 QJH9:QJH24 PZL9:PZL24 PPP9:PPP24 PFT9:PFT24 OVX9:OVX24 OMB9:OMB24 OCF9:OCF24 NSJ9:NSJ24 NIN9:NIN24 MYR9:MYR24 MOV9:MOV24 MEZ9:MEZ24 LVD9:LVD24 LLH9:LLH24 LBL9:LBL24 KRP9:KRP24 KHT9:KHT24 JXX9:JXX24 JOB9:JOB24 JEF9:JEF24 IUJ9:IUJ24 IKN9:IKN24 IAR9:IAR24 HQV9:HQV24 HGZ9:HGZ24 GXD9:GXD24 GNH9:GNH24 GDL9:GDL24 FTP9:FTP24 FJT9:FJT24 EZX9:EZX24 EQB9:EQB24 EGF9:EGF24 DWJ9:DWJ24 DMN9:DMN24 DCR9:DCR24 CSV9:CSV24 CIZ9:CIZ24 BZD9:BZD24 BPH9:BPH24 BFL9:BFL24 AVP9:AVP24 ALT9:ALT24 ABX9:ABX24 SB9:SB24" xr:uid="{0570C084-8C1D-41CA-AF3E-4A10EFA37452}">
      <formula1>#REF!</formula1>
    </dataValidation>
  </dataValidations>
  <pageMargins left="0.7" right="0.7" top="0.75" bottom="0.75" header="0.3" footer="0.3"/>
  <pageSetup scale="65"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708E1-D6AF-44F5-AD6D-9C737901664A}">
  <sheetPr codeName="Hoja101">
    <tabColor theme="1"/>
  </sheetPr>
  <dimension ref="B1:EH70"/>
  <sheetViews>
    <sheetView showGridLines="0" view="pageBreakPreview" zoomScaleNormal="100" zoomScaleSheetLayoutView="100" workbookViewId="0"/>
  </sheetViews>
  <sheetFormatPr baseColWidth="10" defaultColWidth="11.42578125" defaultRowHeight="12.75" x14ac:dyDescent="0.25"/>
  <cols>
    <col min="1" max="1" width="5.140625" style="137" customWidth="1"/>
    <col min="2" max="2" width="8.42578125" style="137" customWidth="1"/>
    <col min="3" max="3" width="98.28515625" style="137" customWidth="1"/>
    <col min="4" max="4" width="14" style="478" customWidth="1"/>
    <col min="5" max="5" width="8.85546875" style="137" customWidth="1"/>
    <col min="6" max="6" width="5.7109375" style="137" customWidth="1"/>
    <col min="7" max="7" width="6.5703125" style="137" customWidth="1"/>
    <col min="8" max="8" width="7.85546875" style="137" customWidth="1"/>
    <col min="9" max="16384" width="11.42578125" style="137"/>
  </cols>
  <sheetData>
    <row r="1" spans="2:138" s="468" customFormat="1" ht="26.25" customHeight="1" x14ac:dyDescent="0.25">
      <c r="B1" s="464"/>
      <c r="C1" s="464"/>
      <c r="D1" s="465"/>
      <c r="E1" s="466"/>
      <c r="G1" s="469"/>
      <c r="H1" s="470"/>
      <c r="I1" s="471"/>
      <c r="J1" s="472"/>
      <c r="EA1" s="473"/>
      <c r="EB1" s="473"/>
      <c r="EC1" s="473"/>
      <c r="ED1" s="473"/>
      <c r="EE1" s="423"/>
      <c r="EF1" s="423"/>
      <c r="EG1" s="137"/>
      <c r="EH1" s="137"/>
    </row>
    <row r="2" spans="2:138" s="468" customFormat="1" ht="26.25" customHeight="1" x14ac:dyDescent="0.25">
      <c r="D2" s="475"/>
      <c r="E2" s="470"/>
      <c r="G2" s="469"/>
      <c r="H2" s="470"/>
      <c r="I2" s="471"/>
      <c r="J2" s="472"/>
      <c r="EA2" s="473"/>
      <c r="EB2" s="473"/>
      <c r="EC2" s="473"/>
      <c r="ED2" s="473"/>
      <c r="EE2" s="423"/>
      <c r="EF2" s="423"/>
      <c r="EG2" s="137"/>
      <c r="EH2" s="137"/>
    </row>
    <row r="3" spans="2:138" s="468" customFormat="1" ht="26.25" customHeight="1" x14ac:dyDescent="0.25">
      <c r="D3" s="475"/>
      <c r="E3" s="470"/>
      <c r="G3" s="469"/>
      <c r="H3" s="470"/>
      <c r="I3" s="471"/>
      <c r="J3" s="472"/>
      <c r="EC3" s="473"/>
      <c r="ED3" s="473"/>
      <c r="EE3" s="423"/>
      <c r="EF3" s="423"/>
      <c r="EG3" s="137"/>
      <c r="EH3" s="137"/>
    </row>
    <row r="4" spans="2:138" s="468" customFormat="1" ht="16.5" customHeight="1" thickBot="1" x14ac:dyDescent="0.3">
      <c r="D4" s="475"/>
      <c r="E4" s="470"/>
      <c r="G4" s="469"/>
      <c r="H4" s="470"/>
      <c r="I4" s="471"/>
      <c r="J4" s="472"/>
      <c r="EC4" s="473"/>
      <c r="ED4" s="473"/>
      <c r="EE4" s="423"/>
      <c r="EF4" s="423"/>
      <c r="EG4" s="137"/>
      <c r="EH4" s="137"/>
    </row>
    <row r="5" spans="2:138" s="468" customFormat="1" ht="11.25" customHeight="1" x14ac:dyDescent="0.25">
      <c r="B5" s="463"/>
      <c r="C5" s="464"/>
      <c r="D5" s="465"/>
      <c r="E5" s="466"/>
      <c r="F5" s="467"/>
      <c r="G5" s="469"/>
      <c r="H5" s="470"/>
      <c r="I5" s="471"/>
      <c r="J5" s="472"/>
      <c r="EC5" s="473"/>
      <c r="ED5" s="473"/>
      <c r="EE5" s="423"/>
      <c r="EF5" s="423"/>
      <c r="EG5" s="137"/>
      <c r="EH5" s="137"/>
    </row>
    <row r="6" spans="2:138" s="468" customFormat="1" ht="17.25" customHeight="1" x14ac:dyDescent="0.25">
      <c r="B6" s="474"/>
      <c r="C6" s="485" t="s">
        <v>875</v>
      </c>
      <c r="D6" s="475"/>
      <c r="E6" s="494"/>
      <c r="F6" s="507"/>
      <c r="G6" s="469"/>
      <c r="H6" s="470"/>
      <c r="I6" s="471"/>
      <c r="J6" s="472"/>
      <c r="EC6" s="473"/>
      <c r="ED6" s="473"/>
      <c r="EE6" s="423"/>
      <c r="EF6" s="423"/>
      <c r="EG6" s="137"/>
      <c r="EH6" s="137"/>
    </row>
    <row r="7" spans="2:138" ht="7.5" customHeight="1" x14ac:dyDescent="0.25">
      <c r="B7" s="134"/>
      <c r="D7" s="344"/>
      <c r="E7" s="495"/>
      <c r="F7" s="505"/>
      <c r="EC7" s="473"/>
      <c r="ED7" s="473"/>
      <c r="EE7" s="423"/>
      <c r="EF7" s="423"/>
    </row>
    <row r="8" spans="2:138" x14ac:dyDescent="0.25">
      <c r="B8" s="134"/>
      <c r="C8" s="487" t="s">
        <v>876</v>
      </c>
      <c r="D8" s="344"/>
      <c r="E8" s="495"/>
      <c r="F8" s="479"/>
      <c r="EC8" s="477"/>
      <c r="ED8" s="477"/>
      <c r="EE8" s="423"/>
      <c r="EF8" s="423"/>
    </row>
    <row r="9" spans="2:138" ht="18.75" customHeight="1" x14ac:dyDescent="0.25">
      <c r="B9" s="134"/>
      <c r="C9" s="478" t="s">
        <v>877</v>
      </c>
      <c r="D9" s="496" t="s">
        <v>874</v>
      </c>
      <c r="E9" s="493"/>
      <c r="F9" s="3"/>
      <c r="EC9" s="477"/>
      <c r="ED9" s="477"/>
      <c r="EE9" s="423"/>
      <c r="EF9" s="423"/>
    </row>
    <row r="10" spans="2:138" ht="39.75" customHeight="1" x14ac:dyDescent="0.25">
      <c r="B10" s="134"/>
      <c r="C10" s="478" t="s">
        <v>878</v>
      </c>
      <c r="D10" s="496" t="s">
        <v>874</v>
      </c>
      <c r="E10" s="493"/>
      <c r="F10" s="3"/>
      <c r="EC10" s="477"/>
      <c r="ED10" s="477"/>
      <c r="EE10" s="423"/>
      <c r="EF10" s="423"/>
    </row>
    <row r="11" spans="2:138" ht="39.75" customHeight="1" x14ac:dyDescent="0.25">
      <c r="B11" s="134"/>
      <c r="C11" s="478" t="s">
        <v>879</v>
      </c>
      <c r="D11" s="496" t="s">
        <v>874</v>
      </c>
      <c r="E11" s="493"/>
      <c r="F11" s="3"/>
      <c r="EC11" s="477"/>
      <c r="ED11" s="477"/>
      <c r="EE11" s="423"/>
      <c r="EF11" s="423"/>
    </row>
    <row r="12" spans="2:138" ht="29.25" customHeight="1" x14ac:dyDescent="0.25">
      <c r="B12" s="134"/>
      <c r="C12" s="478" t="s">
        <v>880</v>
      </c>
      <c r="D12" s="496" t="s">
        <v>874</v>
      </c>
      <c r="E12" s="493"/>
      <c r="F12" s="3"/>
      <c r="EC12" s="477"/>
      <c r="ED12" s="477"/>
      <c r="EE12" s="423"/>
      <c r="EF12" s="423"/>
    </row>
    <row r="13" spans="2:138" ht="29.25" customHeight="1" x14ac:dyDescent="0.25">
      <c r="B13" s="134"/>
      <c r="C13" s="478" t="s">
        <v>881</v>
      </c>
      <c r="D13" s="496" t="s">
        <v>874</v>
      </c>
      <c r="E13" s="493"/>
      <c r="F13" s="3"/>
      <c r="EC13" s="477"/>
      <c r="ED13" s="477"/>
      <c r="EE13" s="423"/>
      <c r="EF13" s="423"/>
    </row>
    <row r="14" spans="2:138" ht="16.5" customHeight="1" x14ac:dyDescent="0.25">
      <c r="B14" s="134"/>
      <c r="C14" s="478" t="s">
        <v>882</v>
      </c>
      <c r="D14" s="496" t="s">
        <v>874</v>
      </c>
      <c r="E14" s="493"/>
      <c r="F14" s="3"/>
      <c r="EC14" s="477"/>
      <c r="ED14" s="477"/>
      <c r="EE14" s="423"/>
      <c r="EF14" s="423"/>
    </row>
    <row r="15" spans="2:138" ht="16.5" customHeight="1" x14ac:dyDescent="0.25">
      <c r="B15" s="134"/>
      <c r="C15" s="478" t="s">
        <v>883</v>
      </c>
      <c r="D15" s="496" t="s">
        <v>874</v>
      </c>
      <c r="E15" s="493"/>
      <c r="F15" s="3"/>
      <c r="EC15" s="477"/>
      <c r="ED15" s="477"/>
      <c r="EE15" s="423"/>
      <c r="EF15" s="423"/>
    </row>
    <row r="16" spans="2:138" x14ac:dyDescent="0.25">
      <c r="B16" s="134"/>
      <c r="C16" s="478"/>
      <c r="D16" s="475"/>
      <c r="E16" s="495"/>
      <c r="F16" s="479"/>
      <c r="EC16" s="477"/>
      <c r="ED16" s="477"/>
      <c r="EE16" s="423"/>
      <c r="EF16" s="423"/>
    </row>
    <row r="17" spans="2:136" x14ac:dyDescent="0.25">
      <c r="B17" s="134"/>
      <c r="C17" s="487" t="s">
        <v>884</v>
      </c>
      <c r="D17" s="475"/>
      <c r="E17" s="495"/>
      <c r="F17" s="479"/>
      <c r="EC17" s="477"/>
      <c r="ED17" s="477"/>
      <c r="EE17" s="423"/>
      <c r="EF17" s="423"/>
    </row>
    <row r="18" spans="2:136" ht="16.5" customHeight="1" x14ac:dyDescent="0.25">
      <c r="B18" s="134"/>
      <c r="C18" s="478" t="s">
        <v>885</v>
      </c>
      <c r="D18" s="496" t="s">
        <v>874</v>
      </c>
      <c r="E18" s="493"/>
      <c r="F18" s="3"/>
      <c r="EC18" s="477"/>
      <c r="ED18" s="477"/>
      <c r="EE18" s="423"/>
      <c r="EF18" s="423"/>
    </row>
    <row r="19" spans="2:136" ht="16.5" customHeight="1" x14ac:dyDescent="0.25">
      <c r="B19" s="134"/>
      <c r="C19" s="478" t="s">
        <v>642</v>
      </c>
      <c r="D19" s="496" t="s">
        <v>874</v>
      </c>
      <c r="E19" s="493"/>
      <c r="F19" s="3"/>
      <c r="EC19" s="477"/>
      <c r="ED19" s="477"/>
      <c r="EE19" s="423"/>
      <c r="EF19" s="423"/>
    </row>
    <row r="20" spans="2:136" ht="16.5" customHeight="1" x14ac:dyDescent="0.25">
      <c r="B20" s="134"/>
      <c r="C20" s="478" t="s">
        <v>886</v>
      </c>
      <c r="D20" s="496" t="s">
        <v>874</v>
      </c>
      <c r="E20" s="493"/>
      <c r="F20" s="3"/>
      <c r="EC20" s="477"/>
      <c r="ED20" s="477"/>
      <c r="EE20" s="423"/>
      <c r="EF20" s="423"/>
    </row>
    <row r="21" spans="2:136" ht="16.5" customHeight="1" x14ac:dyDescent="0.25">
      <c r="B21" s="134"/>
      <c r="C21" s="478" t="s">
        <v>887</v>
      </c>
      <c r="D21" s="496" t="s">
        <v>874</v>
      </c>
      <c r="E21" s="493"/>
      <c r="F21" s="3"/>
      <c r="EC21" s="477"/>
      <c r="ED21" s="477"/>
      <c r="EE21" s="423"/>
      <c r="EF21" s="423"/>
    </row>
    <row r="22" spans="2:136" x14ac:dyDescent="0.25">
      <c r="B22" s="134"/>
      <c r="C22" s="478"/>
      <c r="D22" s="475"/>
      <c r="E22" s="495"/>
      <c r="F22" s="479"/>
      <c r="EC22" s="477"/>
      <c r="ED22" s="477"/>
      <c r="EE22" s="423"/>
      <c r="EF22" s="423"/>
    </row>
    <row r="23" spans="2:136" x14ac:dyDescent="0.25">
      <c r="B23" s="134"/>
      <c r="C23" s="490" t="s">
        <v>888</v>
      </c>
      <c r="D23" s="475"/>
      <c r="E23" s="495"/>
      <c r="F23" s="479"/>
      <c r="EC23" s="477"/>
      <c r="ED23" s="477"/>
      <c r="EE23" s="423"/>
      <c r="EF23" s="423"/>
    </row>
    <row r="24" spans="2:136" ht="14.25" customHeight="1" x14ac:dyDescent="0.25">
      <c r="B24" s="134"/>
      <c r="C24" s="478" t="s">
        <v>889</v>
      </c>
      <c r="D24" s="496" t="s">
        <v>874</v>
      </c>
      <c r="E24" s="493"/>
      <c r="F24" s="3"/>
      <c r="EC24" s="477"/>
      <c r="ED24" s="477"/>
      <c r="EE24" s="423"/>
      <c r="EF24" s="423"/>
    </row>
    <row r="25" spans="2:136" ht="14.25" customHeight="1" x14ac:dyDescent="0.25">
      <c r="B25" s="134"/>
      <c r="C25" s="478" t="s">
        <v>890</v>
      </c>
      <c r="D25" s="496" t="s">
        <v>874</v>
      </c>
      <c r="E25" s="493"/>
      <c r="F25" s="3"/>
      <c r="EC25" s="477"/>
      <c r="ED25" s="477"/>
      <c r="EE25" s="423"/>
      <c r="EF25" s="423"/>
    </row>
    <row r="26" spans="2:136" ht="14.25" customHeight="1" x14ac:dyDescent="0.25">
      <c r="B26" s="134"/>
      <c r="C26" s="478" t="s">
        <v>891</v>
      </c>
      <c r="D26" s="496" t="s">
        <v>874</v>
      </c>
      <c r="E26" s="493"/>
      <c r="F26" s="3"/>
      <c r="EC26" s="477"/>
      <c r="ED26" s="477"/>
      <c r="EE26" s="423"/>
      <c r="EF26" s="423"/>
    </row>
    <row r="27" spans="2:136" ht="14.25" customHeight="1" x14ac:dyDescent="0.25">
      <c r="B27" s="134"/>
      <c r="C27" s="478" t="s">
        <v>892</v>
      </c>
      <c r="D27" s="496" t="s">
        <v>874</v>
      </c>
      <c r="E27" s="493"/>
      <c r="F27" s="3"/>
      <c r="EC27" s="477"/>
      <c r="ED27" s="477"/>
      <c r="EE27" s="423"/>
      <c r="EF27" s="423"/>
    </row>
    <row r="28" spans="2:136" x14ac:dyDescent="0.25">
      <c r="B28" s="134"/>
      <c r="C28" s="478"/>
      <c r="D28" s="496" t="s">
        <v>874</v>
      </c>
      <c r="E28" s="493"/>
      <c r="F28" s="479"/>
      <c r="EC28" s="477"/>
      <c r="ED28" s="477"/>
      <c r="EE28" s="423"/>
      <c r="EF28" s="423"/>
    </row>
    <row r="29" spans="2:136" x14ac:dyDescent="0.25">
      <c r="B29" s="134"/>
      <c r="C29" s="490" t="s">
        <v>893</v>
      </c>
      <c r="D29" s="475"/>
      <c r="E29" s="495"/>
      <c r="F29" s="479"/>
      <c r="EC29" s="477"/>
      <c r="ED29" s="477"/>
      <c r="EE29" s="423"/>
      <c r="EF29" s="423"/>
    </row>
    <row r="30" spans="2:136" ht="15.75" customHeight="1" x14ac:dyDescent="0.25">
      <c r="B30" s="134"/>
      <c r="C30" s="478" t="s">
        <v>894</v>
      </c>
      <c r="D30" s="496" t="s">
        <v>874</v>
      </c>
      <c r="E30" s="493"/>
      <c r="F30" s="3"/>
      <c r="EC30" s="477"/>
      <c r="ED30" s="477"/>
      <c r="EE30" s="423"/>
      <c r="EF30" s="423"/>
    </row>
    <row r="31" spans="2:136" ht="15.75" customHeight="1" x14ac:dyDescent="0.25">
      <c r="B31" s="134"/>
      <c r="C31" s="478" t="s">
        <v>895</v>
      </c>
      <c r="D31" s="496" t="s">
        <v>874</v>
      </c>
      <c r="E31" s="493"/>
      <c r="F31" s="3"/>
      <c r="EC31" s="477"/>
      <c r="ED31" s="477"/>
      <c r="EE31" s="423"/>
      <c r="EF31" s="423"/>
    </row>
    <row r="32" spans="2:136" ht="15.75" customHeight="1" x14ac:dyDescent="0.25">
      <c r="B32" s="134"/>
      <c r="C32" s="478" t="s">
        <v>896</v>
      </c>
      <c r="D32" s="496" t="s">
        <v>874</v>
      </c>
      <c r="E32" s="493"/>
      <c r="F32" s="3"/>
      <c r="EC32" s="477"/>
      <c r="ED32" s="477"/>
      <c r="EE32" s="423"/>
      <c r="EF32" s="423"/>
    </row>
    <row r="33" spans="2:136" x14ac:dyDescent="0.25">
      <c r="B33" s="134"/>
      <c r="C33" s="478"/>
      <c r="D33" s="475"/>
      <c r="E33" s="495"/>
      <c r="F33" s="479"/>
      <c r="EC33" s="477"/>
      <c r="ED33" s="477"/>
      <c r="EE33" s="423"/>
      <c r="EF33" s="423"/>
    </row>
    <row r="34" spans="2:136" x14ac:dyDescent="0.25">
      <c r="B34" s="134"/>
      <c r="C34" s="490" t="s">
        <v>897</v>
      </c>
      <c r="D34" s="475"/>
      <c r="E34" s="495"/>
      <c r="F34" s="479"/>
      <c r="EC34" s="477"/>
      <c r="ED34" s="477"/>
      <c r="EE34" s="423"/>
      <c r="EF34" s="423"/>
    </row>
    <row r="35" spans="2:136" x14ac:dyDescent="0.25">
      <c r="B35" s="134"/>
      <c r="C35" s="478" t="s">
        <v>898</v>
      </c>
      <c r="D35" s="496" t="s">
        <v>874</v>
      </c>
      <c r="E35" s="493"/>
      <c r="F35" s="3"/>
      <c r="EC35" s="477"/>
      <c r="ED35" s="477"/>
      <c r="EE35" s="423"/>
      <c r="EF35" s="423"/>
    </row>
    <row r="36" spans="2:136" x14ac:dyDescent="0.25">
      <c r="B36" s="134"/>
      <c r="C36" s="478" t="s">
        <v>899</v>
      </c>
      <c r="D36" s="496" t="s">
        <v>874</v>
      </c>
      <c r="E36" s="493"/>
      <c r="F36" s="3"/>
      <c r="EC36" s="477"/>
      <c r="ED36" s="477"/>
      <c r="EE36" s="423"/>
      <c r="EF36" s="423"/>
    </row>
    <row r="37" spans="2:136" x14ac:dyDescent="0.25">
      <c r="B37" s="134"/>
      <c r="C37" s="478" t="s">
        <v>900</v>
      </c>
      <c r="D37" s="496" t="s">
        <v>874</v>
      </c>
      <c r="E37" s="493"/>
      <c r="F37" s="3"/>
      <c r="EC37" s="477"/>
      <c r="ED37" s="477"/>
      <c r="EE37" s="423"/>
      <c r="EF37" s="423"/>
    </row>
    <row r="38" spans="2:136" ht="25.5" x14ac:dyDescent="0.25">
      <c r="B38" s="134"/>
      <c r="C38" s="478" t="s">
        <v>1177</v>
      </c>
      <c r="D38" s="496" t="s">
        <v>874</v>
      </c>
      <c r="E38" s="493"/>
      <c r="F38" s="3"/>
      <c r="EC38" s="477"/>
      <c r="ED38" s="477"/>
      <c r="EE38" s="423"/>
      <c r="EF38" s="423"/>
    </row>
    <row r="39" spans="2:136" x14ac:dyDescent="0.25">
      <c r="B39" s="134"/>
      <c r="C39" s="478" t="s">
        <v>1178</v>
      </c>
      <c r="D39" s="496" t="s">
        <v>874</v>
      </c>
      <c r="E39" s="493"/>
      <c r="F39" s="3"/>
      <c r="EC39" s="477"/>
      <c r="ED39" s="477"/>
      <c r="EE39" s="423"/>
      <c r="EF39" s="423"/>
    </row>
    <row r="40" spans="2:136" ht="25.5" x14ac:dyDescent="0.25">
      <c r="B40" s="134"/>
      <c r="C40" s="478" t="s">
        <v>1179</v>
      </c>
      <c r="D40" s="496" t="s">
        <v>874</v>
      </c>
      <c r="E40" s="493"/>
      <c r="F40" s="479"/>
      <c r="EC40" s="477"/>
      <c r="ED40" s="477"/>
      <c r="EE40" s="423"/>
      <c r="EF40" s="423"/>
    </row>
    <row r="41" spans="2:136" x14ac:dyDescent="0.25">
      <c r="B41" s="134"/>
      <c r="C41" s="478"/>
      <c r="D41" s="475"/>
      <c r="E41" s="495"/>
      <c r="F41" s="479"/>
      <c r="EC41" s="477"/>
      <c r="ED41" s="477"/>
      <c r="EE41" s="423"/>
      <c r="EF41" s="423"/>
    </row>
    <row r="42" spans="2:136" x14ac:dyDescent="0.25">
      <c r="B42" s="134"/>
      <c r="C42" s="490" t="s">
        <v>901</v>
      </c>
      <c r="D42" s="475"/>
      <c r="E42" s="495"/>
      <c r="F42" s="479"/>
      <c r="EC42" s="477"/>
      <c r="ED42" s="477"/>
      <c r="EE42" s="423"/>
      <c r="EF42" s="423"/>
    </row>
    <row r="43" spans="2:136" x14ac:dyDescent="0.25">
      <c r="B43" s="134"/>
      <c r="C43" s="478" t="s">
        <v>902</v>
      </c>
      <c r="D43" s="496" t="s">
        <v>874</v>
      </c>
      <c r="E43" s="493"/>
      <c r="F43" s="479"/>
      <c r="EC43" s="477"/>
      <c r="ED43" s="477"/>
      <c r="EE43" s="423"/>
      <c r="EF43" s="423"/>
    </row>
    <row r="44" spans="2:136" ht="25.5" x14ac:dyDescent="0.25">
      <c r="B44" s="134"/>
      <c r="C44" s="478" t="s">
        <v>1180</v>
      </c>
      <c r="D44" s="496" t="s">
        <v>874</v>
      </c>
      <c r="E44" s="493"/>
      <c r="F44" s="479"/>
      <c r="EC44" s="477"/>
      <c r="ED44" s="477"/>
      <c r="EE44" s="423"/>
      <c r="EF44" s="423"/>
    </row>
    <row r="45" spans="2:136" x14ac:dyDescent="0.25">
      <c r="B45" s="134"/>
      <c r="C45" s="478" t="s">
        <v>903</v>
      </c>
      <c r="D45" s="496" t="s">
        <v>874</v>
      </c>
      <c r="E45" s="493"/>
      <c r="F45" s="479"/>
      <c r="EC45" s="477"/>
      <c r="ED45" s="477"/>
      <c r="EE45" s="423"/>
      <c r="EF45" s="423"/>
    </row>
    <row r="46" spans="2:136" x14ac:dyDescent="0.25">
      <c r="B46" s="134"/>
      <c r="C46" s="478" t="s">
        <v>904</v>
      </c>
      <c r="D46" s="496" t="s">
        <v>874</v>
      </c>
      <c r="E46" s="493"/>
      <c r="F46" s="479"/>
      <c r="EC46" s="477"/>
      <c r="ED46" s="477"/>
      <c r="EE46" s="423"/>
      <c r="EF46" s="423"/>
    </row>
    <row r="47" spans="2:136" ht="25.5" x14ac:dyDescent="0.25">
      <c r="B47" s="134"/>
      <c r="C47" s="478" t="s">
        <v>905</v>
      </c>
      <c r="D47" s="496" t="s">
        <v>874</v>
      </c>
      <c r="E47" s="493"/>
      <c r="F47" s="3"/>
      <c r="EC47" s="477"/>
      <c r="ED47" s="477"/>
      <c r="EE47" s="423"/>
      <c r="EF47" s="423"/>
    </row>
    <row r="48" spans="2:136" x14ac:dyDescent="0.25">
      <c r="B48" s="134"/>
      <c r="C48" s="478"/>
      <c r="D48" s="475"/>
      <c r="E48" s="495"/>
      <c r="F48" s="479"/>
      <c r="EC48" s="477"/>
      <c r="ED48" s="477"/>
      <c r="EE48" s="423"/>
      <c r="EF48" s="423"/>
    </row>
    <row r="49" spans="2:136" x14ac:dyDescent="0.25">
      <c r="B49" s="134"/>
      <c r="C49" s="490" t="s">
        <v>906</v>
      </c>
      <c r="D49" s="475"/>
      <c r="E49" s="495"/>
      <c r="F49" s="479"/>
      <c r="EC49" s="477"/>
      <c r="ED49" s="477"/>
      <c r="EE49" s="423"/>
      <c r="EF49" s="423"/>
    </row>
    <row r="50" spans="2:136" ht="38.25" x14ac:dyDescent="0.25">
      <c r="B50" s="134"/>
      <c r="C50" s="478" t="s">
        <v>1211</v>
      </c>
      <c r="D50" s="475"/>
      <c r="E50" s="484"/>
      <c r="F50" s="3"/>
      <c r="EC50" s="477"/>
      <c r="ED50" s="477"/>
      <c r="EE50" s="423"/>
      <c r="EF50" s="423"/>
    </row>
    <row r="51" spans="2:136" x14ac:dyDescent="0.25">
      <c r="B51" s="134"/>
      <c r="C51" s="478" t="s">
        <v>907</v>
      </c>
      <c r="D51" s="496" t="s">
        <v>874</v>
      </c>
      <c r="E51" s="506"/>
      <c r="F51" s="3"/>
      <c r="EC51" s="477"/>
      <c r="ED51" s="477"/>
      <c r="EE51" s="423"/>
      <c r="EF51" s="423"/>
    </row>
    <row r="52" spans="2:136" x14ac:dyDescent="0.25">
      <c r="B52" s="134"/>
      <c r="C52" s="478" t="s">
        <v>1212</v>
      </c>
      <c r="D52" s="496" t="s">
        <v>874</v>
      </c>
      <c r="E52" s="493"/>
      <c r="F52" s="3"/>
      <c r="EC52" s="477"/>
      <c r="ED52" s="477"/>
      <c r="EE52" s="423"/>
      <c r="EF52" s="423"/>
    </row>
    <row r="53" spans="2:136" x14ac:dyDescent="0.25">
      <c r="B53" s="134"/>
      <c r="C53" s="478" t="s">
        <v>1181</v>
      </c>
      <c r="D53" s="496" t="s">
        <v>874</v>
      </c>
      <c r="E53" s="493"/>
      <c r="F53" s="3"/>
      <c r="EC53" s="477"/>
      <c r="ED53" s="477"/>
      <c r="EE53" s="423"/>
      <c r="EF53" s="423"/>
    </row>
    <row r="54" spans="2:136" x14ac:dyDescent="0.25">
      <c r="B54" s="134"/>
      <c r="C54" s="478"/>
      <c r="D54" s="496" t="s">
        <v>874</v>
      </c>
      <c r="E54" s="493"/>
      <c r="F54" s="479"/>
      <c r="EC54" s="477"/>
      <c r="ED54" s="477"/>
      <c r="EE54" s="423"/>
      <c r="EF54" s="423"/>
    </row>
    <row r="55" spans="2:136" x14ac:dyDescent="0.25">
      <c r="B55" s="134"/>
      <c r="C55" s="490" t="s">
        <v>908</v>
      </c>
      <c r="D55" s="475"/>
      <c r="E55" s="495"/>
      <c r="F55" s="479"/>
      <c r="EC55" s="477"/>
      <c r="ED55" s="477"/>
      <c r="EE55" s="423"/>
      <c r="EF55" s="423"/>
    </row>
    <row r="56" spans="2:136" x14ac:dyDescent="0.25">
      <c r="B56" s="134"/>
      <c r="C56" s="478" t="s">
        <v>673</v>
      </c>
      <c r="D56" s="496" t="s">
        <v>874</v>
      </c>
      <c r="E56" s="493"/>
      <c r="F56" s="3"/>
      <c r="EC56" s="477"/>
      <c r="ED56" s="477"/>
      <c r="EE56" s="423"/>
      <c r="EF56" s="423"/>
    </row>
    <row r="57" spans="2:136" x14ac:dyDescent="0.25">
      <c r="B57" s="134"/>
      <c r="C57" s="478" t="s">
        <v>675</v>
      </c>
      <c r="D57" s="496" t="s">
        <v>874</v>
      </c>
      <c r="E57" s="493"/>
      <c r="F57" s="3"/>
      <c r="EC57" s="477"/>
      <c r="ED57" s="477"/>
      <c r="EE57" s="423"/>
      <c r="EF57" s="423"/>
    </row>
    <row r="58" spans="2:136" x14ac:dyDescent="0.25">
      <c r="B58" s="134"/>
      <c r="C58" s="478" t="s">
        <v>676</v>
      </c>
      <c r="D58" s="496" t="s">
        <v>874</v>
      </c>
      <c r="E58" s="493"/>
      <c r="F58" s="3"/>
      <c r="EC58" s="477"/>
      <c r="ED58" s="477"/>
      <c r="EE58" s="423"/>
      <c r="EF58" s="423"/>
    </row>
    <row r="59" spans="2:136" x14ac:dyDescent="0.25">
      <c r="B59" s="134"/>
      <c r="C59" s="478" t="s">
        <v>677</v>
      </c>
      <c r="D59" s="496" t="s">
        <v>874</v>
      </c>
      <c r="E59" s="493"/>
      <c r="F59" s="3"/>
      <c r="EC59" s="477"/>
      <c r="ED59" s="477"/>
      <c r="EE59" s="423"/>
      <c r="EF59" s="423"/>
    </row>
    <row r="60" spans="2:136" x14ac:dyDescent="0.25">
      <c r="B60" s="134"/>
      <c r="C60" s="478" t="s">
        <v>678</v>
      </c>
      <c r="D60" s="496" t="s">
        <v>874</v>
      </c>
      <c r="E60" s="493"/>
      <c r="F60" s="3"/>
      <c r="EC60" s="477"/>
      <c r="ED60" s="477"/>
      <c r="EE60" s="423"/>
      <c r="EF60" s="423"/>
    </row>
    <row r="61" spans="2:136" x14ac:dyDescent="0.25">
      <c r="B61" s="134"/>
      <c r="C61" s="478" t="s">
        <v>679</v>
      </c>
      <c r="D61" s="496" t="s">
        <v>874</v>
      </c>
      <c r="E61" s="493"/>
      <c r="F61" s="3"/>
      <c r="EC61" s="477"/>
      <c r="ED61" s="477"/>
      <c r="EE61" s="423"/>
      <c r="EF61" s="423"/>
    </row>
    <row r="62" spans="2:136" x14ac:dyDescent="0.25">
      <c r="B62" s="134"/>
      <c r="C62" s="478" t="s">
        <v>680</v>
      </c>
      <c r="D62" s="496" t="s">
        <v>874</v>
      </c>
      <c r="E62" s="493"/>
      <c r="F62" s="3"/>
      <c r="EC62" s="477"/>
      <c r="ED62" s="477"/>
      <c r="EE62" s="423"/>
      <c r="EF62" s="423"/>
    </row>
    <row r="63" spans="2:136" x14ac:dyDescent="0.25">
      <c r="B63" s="134"/>
      <c r="C63" s="478" t="s">
        <v>909</v>
      </c>
      <c r="D63" s="496" t="s">
        <v>874</v>
      </c>
      <c r="E63" s="493"/>
      <c r="F63" s="3"/>
      <c r="EC63" s="477"/>
      <c r="ED63" s="477"/>
      <c r="EE63" s="423"/>
      <c r="EF63" s="423"/>
    </row>
    <row r="64" spans="2:136" x14ac:dyDescent="0.25">
      <c r="B64" s="134"/>
      <c r="C64" s="478" t="s">
        <v>910</v>
      </c>
      <c r="D64" s="496" t="s">
        <v>874</v>
      </c>
      <c r="E64" s="493"/>
      <c r="F64" s="3"/>
      <c r="EC64" s="477"/>
      <c r="ED64" s="477"/>
      <c r="EE64" s="423"/>
      <c r="EF64" s="423"/>
    </row>
    <row r="65" spans="2:136" x14ac:dyDescent="0.25">
      <c r="B65" s="134"/>
      <c r="C65" s="478"/>
      <c r="D65" s="475"/>
      <c r="E65" s="495"/>
      <c r="F65" s="479"/>
      <c r="EC65" s="477"/>
      <c r="ED65" s="477"/>
      <c r="EE65" s="423"/>
      <c r="EF65" s="423"/>
    </row>
    <row r="66" spans="2:136" x14ac:dyDescent="0.25">
      <c r="B66" s="134"/>
      <c r="C66" s="490" t="s">
        <v>911</v>
      </c>
      <c r="D66" s="475"/>
      <c r="E66" s="495"/>
      <c r="F66" s="479"/>
      <c r="EC66" s="477"/>
      <c r="ED66" s="477"/>
      <c r="EE66" s="423"/>
      <c r="EF66" s="423"/>
    </row>
    <row r="67" spans="2:136" x14ac:dyDescent="0.25">
      <c r="B67" s="134"/>
      <c r="C67" s="478" t="s">
        <v>912</v>
      </c>
      <c r="D67" s="496" t="s">
        <v>874</v>
      </c>
      <c r="E67" s="493"/>
      <c r="F67" s="479"/>
      <c r="EC67" s="477"/>
      <c r="ED67" s="477"/>
      <c r="EE67" s="423"/>
      <c r="EF67" s="423"/>
    </row>
    <row r="68" spans="2:136" x14ac:dyDescent="0.25">
      <c r="B68" s="134"/>
      <c r="C68" s="478" t="s">
        <v>913</v>
      </c>
      <c r="D68" s="496" t="s">
        <v>874</v>
      </c>
      <c r="E68" s="493"/>
      <c r="F68" s="3"/>
      <c r="EC68" s="477"/>
      <c r="ED68" s="477"/>
      <c r="EE68" s="423"/>
      <c r="EF68" s="423"/>
    </row>
    <row r="69" spans="2:136" ht="25.5" x14ac:dyDescent="0.25">
      <c r="B69" s="134"/>
      <c r="C69" s="478" t="s">
        <v>914</v>
      </c>
      <c r="D69" s="496" t="s">
        <v>874</v>
      </c>
      <c r="E69" s="493"/>
      <c r="F69" s="3"/>
      <c r="EC69" s="477"/>
      <c r="ED69" s="477"/>
      <c r="EE69" s="423"/>
      <c r="EF69" s="423"/>
    </row>
    <row r="70" spans="2:136" ht="13.5" thickBot="1" x14ac:dyDescent="0.3">
      <c r="B70" s="480"/>
      <c r="C70" s="481"/>
      <c r="D70" s="482"/>
      <c r="E70" s="481"/>
      <c r="F70" s="483"/>
    </row>
  </sheetData>
  <sheetProtection formatCells="0"/>
  <dataValidations count="1">
    <dataValidation type="list" allowBlank="1" showInputMessage="1" showErrorMessage="1" sqref="E50" xr:uid="{1625FD3E-230A-41D7-8830-5E8783DE3D7B}">
      <mc:AlternateContent xmlns:x12ac="http://schemas.microsoft.com/office/spreadsheetml/2011/1/ac" xmlns:mc="http://schemas.openxmlformats.org/markup-compatibility/2006">
        <mc:Choice Requires="x12ac">
          <x12ac:list>"IF &lt;= 0,25","IF &gt; 0,25",Fatalidad</x12ac:list>
        </mc:Choice>
        <mc:Fallback>
          <formula1>"IF &lt;= 0,25,IF &gt; 0,25,Fatalidad"</formula1>
        </mc:Fallback>
      </mc:AlternateContent>
    </dataValidation>
  </dataValidations>
  <pageMargins left="0.7" right="0.7" top="0.75" bottom="0.75" header="0.3" footer="0.3"/>
  <pageSetup scale="6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FORMATO_UNICO</vt:lpstr>
      <vt:lpstr>Estadisticas Generales</vt:lpstr>
      <vt:lpstr>ANGLOGOLD ASHANTI</vt:lpstr>
      <vt:lpstr>ARGOS</vt:lpstr>
      <vt:lpstr>BERRY</vt:lpstr>
      <vt:lpstr>CERREJON</vt:lpstr>
      <vt:lpstr>CLARIOS</vt:lpstr>
      <vt:lpstr>CORONA</vt:lpstr>
      <vt:lpstr>DRUMMOND</vt:lpstr>
      <vt:lpstr>FEDECAFÉ</vt:lpstr>
      <vt:lpstr>MEXICHEM</vt:lpstr>
      <vt:lpstr>SURTIGAS</vt:lpstr>
      <vt:lpstr>TEAM FOODS</vt:lpstr>
      <vt:lpstr>TRANSOCCIDENTE</vt:lpstr>
      <vt:lpstr>'ANGLOGOLD ASHANTI'!Área_de_impresión</vt:lpstr>
      <vt:lpstr>ARGOS!Área_de_impresión</vt:lpstr>
      <vt:lpstr>BERRY!Área_de_impresión</vt:lpstr>
      <vt:lpstr>CERREJON!Área_de_impresión</vt:lpstr>
      <vt:lpstr>CLARIOS!Área_de_impresión</vt:lpstr>
      <vt:lpstr>CORONA!Área_de_impresión</vt:lpstr>
      <vt:lpstr>'Estadisticas Generales'!Área_de_impresión</vt:lpstr>
      <vt:lpstr>FEDECAFÉ!Área_de_impresión</vt:lpstr>
      <vt:lpstr>FORMATO_UNICO!Área_de_impresión</vt:lpstr>
      <vt:lpstr>MEXICHEM!Área_de_impresión</vt:lpstr>
      <vt:lpstr>SURTIGAS!Área_de_impresión</vt:lpstr>
      <vt:lpstr>'TEAM FOODS'!Área_de_impresión</vt:lpstr>
      <vt:lpstr>TRANSOCCIDENTE!Área_de_impresión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 Cesar Machado Bernal</dc:creator>
  <cp:lastModifiedBy>Jair Cesar Machado Bernal</cp:lastModifiedBy>
  <cp:lastPrinted>2021-12-04T16:06:16Z</cp:lastPrinted>
  <dcterms:created xsi:type="dcterms:W3CDTF">2021-02-12T20:15:40Z</dcterms:created>
  <dcterms:modified xsi:type="dcterms:W3CDTF">2024-10-16T15:26:19Z</dcterms:modified>
</cp:coreProperties>
</file>